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45" windowWidth="15135" windowHeight="8130" firstSheet="1" activeTab="3"/>
  </bookViews>
  <sheets>
    <sheet name="PRÍJMY" sheetId="1" r:id="rId1"/>
    <sheet name="VYDAJE" sheetId="2" r:id="rId2"/>
    <sheet name="KAPITÁLOVÉ" sheetId="3" r:id="rId3"/>
    <sheet name="Bežné  výd" sheetId="4" r:id="rId4"/>
  </sheets>
  <definedNames/>
  <calcPr fullCalcOnLoad="1"/>
</workbook>
</file>

<file path=xl/sharedStrings.xml><?xml version="1.0" encoding="utf-8"?>
<sst xmlns="http://schemas.openxmlformats.org/spreadsheetml/2006/main" count="251" uniqueCount="137">
  <si>
    <t>Príjmy spolu</t>
  </si>
  <si>
    <t xml:space="preserve">bežné </t>
  </si>
  <si>
    <t>kapitálové</t>
  </si>
  <si>
    <t>príjmy finančných operácií</t>
  </si>
  <si>
    <t>-</t>
  </si>
  <si>
    <t>Výdavky spolu</t>
  </si>
  <si>
    <t>EUR</t>
  </si>
  <si>
    <t xml:space="preserve">Daňové príjmy </t>
  </si>
  <si>
    <t>podielové</t>
  </si>
  <si>
    <t>daň z majetku</t>
  </si>
  <si>
    <t>domáce dane, tovary a služby</t>
  </si>
  <si>
    <t>Nedaňové príjmy</t>
  </si>
  <si>
    <t>nájomné z majetku mesta</t>
  </si>
  <si>
    <t>dividendy</t>
  </si>
  <si>
    <t>administratívne poplatky</t>
  </si>
  <si>
    <t>úroky</t>
  </si>
  <si>
    <t>ostatné príjmy</t>
  </si>
  <si>
    <t>Transfery</t>
  </si>
  <si>
    <t>transery na rôznej úrovni</t>
  </si>
  <si>
    <t>obecných bytov</t>
  </si>
  <si>
    <t>z predaja budov</t>
  </si>
  <si>
    <t>z predaja pozemkov</t>
  </si>
  <si>
    <t>rezervný fond</t>
  </si>
  <si>
    <t>prebytok hospodárenia</t>
  </si>
  <si>
    <t>komerčné úvery</t>
  </si>
  <si>
    <t xml:space="preserve">Kapitálové príjmy z predaja majetku mesta </t>
  </si>
  <si>
    <t xml:space="preserve">Príjmové operácie </t>
  </si>
  <si>
    <t>1. Správa mesta</t>
  </si>
  <si>
    <t>2. Školstvo</t>
  </si>
  <si>
    <t>2.1-2.9 MŠ</t>
  </si>
  <si>
    <t>2.10. ZŠ</t>
  </si>
  <si>
    <t>2.13 Spáva soc. zar.</t>
  </si>
  <si>
    <t>3. Kultúra a šport</t>
  </si>
  <si>
    <t>3.4 Galéria súč. Maď. umelcov</t>
  </si>
  <si>
    <t xml:space="preserve">4. Komunkiácie, manažment </t>
  </si>
  <si>
    <t>4.1 Informatika</t>
  </si>
  <si>
    <t>5. Služby k obyvateľstvu</t>
  </si>
  <si>
    <t>6.1 Odpadové hospodárstvo</t>
  </si>
  <si>
    <t>8.Správa verejných priestranstiev</t>
  </si>
  <si>
    <t>8.1 Komunikácie</t>
  </si>
  <si>
    <t>8.2 Detské ihriská/DDI/</t>
  </si>
  <si>
    <t>SPOLU</t>
  </si>
  <si>
    <t>1.1. Správa MsÚ</t>
  </si>
  <si>
    <t>1.2 Spoločný stav.</t>
  </si>
  <si>
    <t>1.3. Štátny fond rozvoja a býv.</t>
  </si>
  <si>
    <t>1.4. Obecný školský úrad</t>
  </si>
  <si>
    <t>1.5.Správa rekreačnej chaty</t>
  </si>
  <si>
    <t>2.11. ZUŠ</t>
  </si>
  <si>
    <t>2.12.Centrum voľného času</t>
  </si>
  <si>
    <t>4.2.PR</t>
  </si>
  <si>
    <t>4.3.Projektový manažment</t>
  </si>
  <si>
    <t>4.4. Mestský hlásnik</t>
  </si>
  <si>
    <t>4.5. Mestské kult.slávnosti</t>
  </si>
  <si>
    <t>5.2. Tržnica, jarmok</t>
  </si>
  <si>
    <t>5.3. Domov zväzov a dôchodcov</t>
  </si>
  <si>
    <t>5.4 Verejné WC</t>
  </si>
  <si>
    <t>5.1. Opatrovateľská  služba</t>
  </si>
  <si>
    <t>5.5 Penzión dôchodcov</t>
  </si>
  <si>
    <t>6.2. Údržba zelene</t>
  </si>
  <si>
    <t>6.3. Deratizácia</t>
  </si>
  <si>
    <t>6.4. Cintorín</t>
  </si>
  <si>
    <t>6.5. Čistenie a fontány</t>
  </si>
  <si>
    <t>7. Bezpečnosť</t>
  </si>
  <si>
    <t xml:space="preserve">7.1. Mestská polícia </t>
  </si>
  <si>
    <t>7.2. Požiarna a civilná obrana</t>
  </si>
  <si>
    <t>9.Granty</t>
  </si>
  <si>
    <t>8.3. Verejné osvetlenie</t>
  </si>
  <si>
    <t>8.4 Zrážková voda</t>
  </si>
  <si>
    <t>8.5. Zimné odpratávanie snehu</t>
  </si>
  <si>
    <t>8.6 Vianočná výzdoba mesta</t>
  </si>
  <si>
    <t>9.1 Dotácie</t>
  </si>
  <si>
    <t>2009 /EUR</t>
  </si>
  <si>
    <t>8.8. Ostatné opr.a údržb.práce/Southerm/</t>
  </si>
  <si>
    <t>9.2 Transfery, členské pr.</t>
  </si>
  <si>
    <t>výdavkové  finančné operácie</t>
  </si>
  <si>
    <t>10.1 Splátky úverov</t>
  </si>
  <si>
    <t>6. Životné prostredie</t>
  </si>
  <si>
    <t>príjmy nepriemyselného  char.</t>
  </si>
  <si>
    <t>tabuľková časť</t>
  </si>
  <si>
    <t>5.6. Sociálne byty - Kračanská</t>
  </si>
  <si>
    <t xml:space="preserve"> v tis. EUR</t>
  </si>
  <si>
    <t>PRÍJMY  (v  EUR)</t>
  </si>
  <si>
    <t>č.1/2009 v tis. EUR</t>
  </si>
  <si>
    <t>PRÍJMOVÉ FINANČNÉ OPERÁCIE  (v EUR)</t>
  </si>
  <si>
    <t>KAPITÁLOVÉ  PRÍJMY  (v EUR)</t>
  </si>
  <si>
    <t>BEŽNÉ PRÍJMY  (v EUR)</t>
  </si>
  <si>
    <t>10.2 Pôžička Perfects</t>
  </si>
  <si>
    <t>Kapitálové výdavky (v EUR)</t>
  </si>
  <si>
    <t xml:space="preserve"> č.1/2009 v tis.</t>
  </si>
  <si>
    <t>č.2/2009 v celých EUR</t>
  </si>
  <si>
    <t>v tis. EUR</t>
  </si>
  <si>
    <t xml:space="preserve">      2.1 MŠ nám. Priateľstva</t>
  </si>
  <si>
    <t xml:space="preserve">      2.2 MŠ SNP</t>
  </si>
  <si>
    <t xml:space="preserve">      2.5 MŠ  Komenského</t>
  </si>
  <si>
    <t xml:space="preserve">      2.7 MŠ Alžbetínske</t>
  </si>
  <si>
    <t xml:space="preserve">      2.8 MŠ Ružový háj</t>
  </si>
  <si>
    <t xml:space="preserve">      - ZŠ Gy.Szabóa </t>
  </si>
  <si>
    <t xml:space="preserve">      - ZŠ Z. Kodálya</t>
  </si>
  <si>
    <t xml:space="preserve">      - ZŠ Á. Vámberyho</t>
  </si>
  <si>
    <t>2.14 Súkromné detské jasle a MŠ M. Blahovo</t>
  </si>
  <si>
    <t>3.1 Správa športových zariadení</t>
  </si>
  <si>
    <t>3.2. Futbalový štadión</t>
  </si>
  <si>
    <t>x 3.2 Športová hala  a areál voľného času  x</t>
  </si>
  <si>
    <t>4.3 Projektový manažment</t>
  </si>
  <si>
    <t>3.1. Správa športových zariadení</t>
  </si>
  <si>
    <t xml:space="preserve"> x   3.1.Umelá ľadová plocha   x</t>
  </si>
  <si>
    <t>3.3 Galéria súč. Maď. umelcov</t>
  </si>
  <si>
    <t>VÝDAJE  (v  EUR)</t>
  </si>
  <si>
    <t>v tis.EUR</t>
  </si>
  <si>
    <t>Výdavkové finančné operácie (v celých EUR)</t>
  </si>
  <si>
    <t>Zmena r.</t>
  </si>
  <si>
    <t xml:space="preserve"> v celých EUR</t>
  </si>
  <si>
    <t>v celých EUR</t>
  </si>
  <si>
    <t>Zmena rozpočtu č.4 /2009</t>
  </si>
  <si>
    <t>bez zmeny</t>
  </si>
  <si>
    <t xml:space="preserve">Zmena r.č.1/09 </t>
  </si>
  <si>
    <t xml:space="preserve"> v tis. Eur</t>
  </si>
  <si>
    <t xml:space="preserve">Zmena r.č.2/09 </t>
  </si>
  <si>
    <t xml:space="preserve">Zmena r.č.3/09 </t>
  </si>
  <si>
    <t>v celých Eur</t>
  </si>
  <si>
    <t xml:space="preserve">Zmena r.č.4/09 </t>
  </si>
  <si>
    <t>2.14 Súkr. detské jasle a MŠ MB</t>
  </si>
  <si>
    <t>8.Správa verejných priest.</t>
  </si>
  <si>
    <t>8.8 Opr. a údrž. práce v meste</t>
  </si>
  <si>
    <t xml:space="preserve"> x   3.2 Šport.hala  a areál voľ.času  </t>
  </si>
  <si>
    <t>v tis.Eur</t>
  </si>
  <si>
    <t>Zmena rozpočtu č. 4/ 2009</t>
  </si>
  <si>
    <t>Bežné výdavky (v  EUR) Zmena č.4/2009</t>
  </si>
  <si>
    <t xml:space="preserve">ROZPOČET  2009 -  ZMENA č.4 </t>
  </si>
  <si>
    <t>Zmena rozp.</t>
  </si>
  <si>
    <t>č.3/2009 v celých EUR</t>
  </si>
  <si>
    <t>č.4/2009 v  celých EUR</t>
  </si>
  <si>
    <t>č.4/2009 v celých EUR</t>
  </si>
  <si>
    <t>č.3/2009 v  celých EUR</t>
  </si>
  <si>
    <t>Zmena r.č.2/09</t>
  </si>
  <si>
    <t>Zmena r.č.3/09</t>
  </si>
  <si>
    <t>Zmena r.č.4/09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</si>
</sst>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9"/>
      <color theme="1"/>
      <name val="Times New Roman"/>
      <family val="1"/>
    </font>
    <font>
      <i/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75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10" xfId="0" applyFont="1" applyBorder="1" applyAlignment="1">
      <alignment horizontal="right"/>
    </xf>
    <xf numFmtId="0" fontId="50" fillId="0" borderId="11" xfId="0" applyFont="1" applyBorder="1" applyAlignment="1">
      <alignment horizontal="right"/>
    </xf>
    <xf numFmtId="0" fontId="50" fillId="0" borderId="12" xfId="0" applyFont="1" applyBorder="1" applyAlignment="1">
      <alignment horizontal="right"/>
    </xf>
    <xf numFmtId="0" fontId="52" fillId="0" borderId="13" xfId="0" applyFont="1" applyBorder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0" fillId="0" borderId="0" xfId="0" applyFont="1" applyBorder="1" applyAlignment="1">
      <alignment horizontal="left"/>
    </xf>
    <xf numFmtId="3" fontId="55" fillId="0" borderId="0" xfId="0" applyNumberFormat="1" applyFont="1" applyBorder="1" applyAlignment="1">
      <alignment horizontal="right"/>
    </xf>
    <xf numFmtId="3" fontId="50" fillId="0" borderId="0" xfId="0" applyNumberFormat="1" applyFont="1" applyAlignment="1">
      <alignment/>
    </xf>
    <xf numFmtId="0" fontId="50" fillId="0" borderId="0" xfId="0" applyFont="1" applyBorder="1" applyAlignment="1">
      <alignment horizontal="right"/>
    </xf>
    <xf numFmtId="0" fontId="50" fillId="0" borderId="14" xfId="0" applyFont="1" applyBorder="1" applyAlignment="1">
      <alignment horizontal="right"/>
    </xf>
    <xf numFmtId="0" fontId="55" fillId="0" borderId="15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left"/>
    </xf>
    <xf numFmtId="0" fontId="55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56" fillId="0" borderId="16" xfId="0" applyFont="1" applyBorder="1" applyAlignment="1">
      <alignment/>
    </xf>
    <xf numFmtId="0" fontId="50" fillId="0" borderId="16" xfId="0" applyFont="1" applyBorder="1" applyAlignment="1">
      <alignment/>
    </xf>
    <xf numFmtId="0" fontId="56" fillId="0" borderId="16" xfId="0" applyFont="1" applyFill="1" applyBorder="1" applyAlignment="1">
      <alignment/>
    </xf>
    <xf numFmtId="0" fontId="50" fillId="0" borderId="17" xfId="0" applyFont="1" applyBorder="1" applyAlignment="1">
      <alignment horizontal="center"/>
    </xf>
    <xf numFmtId="0" fontId="56" fillId="0" borderId="18" xfId="0" applyFont="1" applyBorder="1" applyAlignment="1">
      <alignment horizontal="center"/>
    </xf>
    <xf numFmtId="164" fontId="5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55" fillId="0" borderId="19" xfId="0" applyFont="1" applyFill="1" applyBorder="1" applyAlignment="1">
      <alignment/>
    </xf>
    <xf numFmtId="0" fontId="57" fillId="0" borderId="0" xfId="0" applyFont="1" applyAlignment="1">
      <alignment/>
    </xf>
    <xf numFmtId="0" fontId="55" fillId="0" borderId="20" xfId="0" applyFont="1" applyBorder="1" applyAlignment="1">
      <alignment/>
    </xf>
    <xf numFmtId="0" fontId="55" fillId="0" borderId="21" xfId="0" applyFont="1" applyBorder="1" applyAlignment="1">
      <alignment/>
    </xf>
    <xf numFmtId="164" fontId="57" fillId="0" borderId="0" xfId="0" applyNumberFormat="1" applyFont="1" applyAlignment="1">
      <alignment/>
    </xf>
    <xf numFmtId="0" fontId="55" fillId="0" borderId="21" xfId="0" applyFont="1" applyFill="1" applyBorder="1" applyAlignment="1">
      <alignment/>
    </xf>
    <xf numFmtId="0" fontId="55" fillId="0" borderId="20" xfId="0" applyFont="1" applyFill="1" applyBorder="1" applyAlignment="1">
      <alignment/>
    </xf>
    <xf numFmtId="0" fontId="55" fillId="0" borderId="22" xfId="0" applyFont="1" applyFill="1" applyBorder="1" applyAlignment="1">
      <alignment/>
    </xf>
    <xf numFmtId="0" fontId="55" fillId="0" borderId="23" xfId="0" applyFont="1" applyFill="1" applyBorder="1" applyAlignment="1">
      <alignment/>
    </xf>
    <xf numFmtId="0" fontId="55" fillId="0" borderId="24" xfId="0" applyFont="1" applyFill="1" applyBorder="1" applyAlignment="1">
      <alignment/>
    </xf>
    <xf numFmtId="16" fontId="55" fillId="0" borderId="21" xfId="0" applyNumberFormat="1" applyFont="1" applyFill="1" applyBorder="1" applyAlignment="1">
      <alignment/>
    </xf>
    <xf numFmtId="3" fontId="58" fillId="0" borderId="11" xfId="0" applyNumberFormat="1" applyFont="1" applyBorder="1" applyAlignment="1">
      <alignment horizontal="right"/>
    </xf>
    <xf numFmtId="3" fontId="58" fillId="0" borderId="14" xfId="0" applyNumberFormat="1" applyFont="1" applyBorder="1" applyAlignment="1">
      <alignment horizontal="right"/>
    </xf>
    <xf numFmtId="3" fontId="56" fillId="0" borderId="18" xfId="0" applyNumberFormat="1" applyFont="1" applyBorder="1" applyAlignment="1">
      <alignment horizontal="center"/>
    </xf>
    <xf numFmtId="3" fontId="56" fillId="0" borderId="25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3" fontId="60" fillId="0" borderId="26" xfId="0" applyNumberFormat="1" applyFont="1" applyBorder="1" applyAlignment="1">
      <alignment horizontal="right"/>
    </xf>
    <xf numFmtId="3" fontId="55" fillId="0" borderId="11" xfId="0" applyNumberFormat="1" applyFont="1" applyBorder="1" applyAlignment="1">
      <alignment horizontal="right"/>
    </xf>
    <xf numFmtId="3" fontId="55" fillId="0" borderId="14" xfId="0" applyNumberFormat="1" applyFont="1" applyBorder="1" applyAlignment="1">
      <alignment horizontal="right"/>
    </xf>
    <xf numFmtId="3" fontId="58" fillId="0" borderId="27" xfId="0" applyNumberFormat="1" applyFont="1" applyBorder="1" applyAlignment="1">
      <alignment horizontal="right"/>
    </xf>
    <xf numFmtId="0" fontId="55" fillId="0" borderId="11" xfId="0" applyNumberFormat="1" applyFont="1" applyBorder="1" applyAlignment="1">
      <alignment horizontal="right" vertical="center"/>
    </xf>
    <xf numFmtId="3" fontId="55" fillId="0" borderId="15" xfId="0" applyNumberFormat="1" applyFont="1" applyBorder="1" applyAlignment="1">
      <alignment horizontal="right" vertical="center"/>
    </xf>
    <xf numFmtId="3" fontId="55" fillId="0" borderId="17" xfId="0" applyNumberFormat="1" applyFont="1" applyBorder="1" applyAlignment="1">
      <alignment horizontal="right" vertical="center"/>
    </xf>
    <xf numFmtId="0" fontId="61" fillId="0" borderId="0" xfId="0" applyFont="1" applyAlignment="1">
      <alignment/>
    </xf>
    <xf numFmtId="3" fontId="56" fillId="0" borderId="28" xfId="0" applyNumberFormat="1" applyFont="1" applyBorder="1" applyAlignment="1">
      <alignment/>
    </xf>
    <xf numFmtId="3" fontId="50" fillId="0" borderId="0" xfId="0" applyNumberFormat="1" applyFont="1" applyBorder="1" applyAlignment="1">
      <alignment/>
    </xf>
    <xf numFmtId="3" fontId="50" fillId="0" borderId="29" xfId="0" applyNumberFormat="1" applyFont="1" applyBorder="1" applyAlignment="1">
      <alignment/>
    </xf>
    <xf numFmtId="3" fontId="50" fillId="0" borderId="30" xfId="0" applyNumberFormat="1" applyFont="1" applyBorder="1" applyAlignment="1">
      <alignment/>
    </xf>
    <xf numFmtId="3" fontId="50" fillId="0" borderId="31" xfId="0" applyNumberFormat="1" applyFont="1" applyBorder="1" applyAlignment="1">
      <alignment/>
    </xf>
    <xf numFmtId="3" fontId="50" fillId="0" borderId="15" xfId="0" applyNumberFormat="1" applyFont="1" applyBorder="1" applyAlignment="1">
      <alignment/>
    </xf>
    <xf numFmtId="3" fontId="50" fillId="0" borderId="17" xfId="0" applyNumberFormat="1" applyFont="1" applyBorder="1" applyAlignment="1">
      <alignment/>
    </xf>
    <xf numFmtId="3" fontId="50" fillId="0" borderId="32" xfId="0" applyNumberFormat="1" applyFont="1" applyBorder="1" applyAlignment="1">
      <alignment/>
    </xf>
    <xf numFmtId="164" fontId="55" fillId="0" borderId="0" xfId="0" applyNumberFormat="1" applyFont="1" applyBorder="1" applyAlignment="1">
      <alignment/>
    </xf>
    <xf numFmtId="164" fontId="55" fillId="0" borderId="29" xfId="0" applyNumberFormat="1" applyFont="1" applyBorder="1" applyAlignment="1">
      <alignment/>
    </xf>
    <xf numFmtId="164" fontId="55" fillId="0" borderId="33" xfId="0" applyNumberFormat="1" applyFont="1" applyBorder="1" applyAlignment="1">
      <alignment/>
    </xf>
    <xf numFmtId="164" fontId="55" fillId="0" borderId="31" xfId="0" applyNumberFormat="1" applyFont="1" applyBorder="1" applyAlignment="1">
      <alignment/>
    </xf>
    <xf numFmtId="164" fontId="55" fillId="0" borderId="32" xfId="0" applyNumberFormat="1" applyFont="1" applyBorder="1" applyAlignment="1">
      <alignment/>
    </xf>
    <xf numFmtId="164" fontId="55" fillId="0" borderId="15" xfId="0" applyNumberFormat="1" applyFont="1" applyBorder="1" applyAlignment="1">
      <alignment/>
    </xf>
    <xf numFmtId="2" fontId="57" fillId="0" borderId="0" xfId="0" applyNumberFormat="1" applyFont="1" applyAlignment="1">
      <alignment/>
    </xf>
    <xf numFmtId="164" fontId="55" fillId="0" borderId="15" xfId="0" applyNumberFormat="1" applyFont="1" applyFill="1" applyBorder="1" applyAlignment="1">
      <alignment/>
    </xf>
    <xf numFmtId="0" fontId="55" fillId="0" borderId="17" xfId="0" applyFont="1" applyBorder="1" applyAlignment="1">
      <alignment/>
    </xf>
    <xf numFmtId="164" fontId="55" fillId="0" borderId="34" xfId="0" applyNumberFormat="1" applyFont="1" applyFill="1" applyBorder="1" applyAlignment="1">
      <alignment/>
    </xf>
    <xf numFmtId="3" fontId="50" fillId="0" borderId="31" xfId="0" applyNumberFormat="1" applyFont="1" applyBorder="1" applyAlignment="1">
      <alignment horizontal="right"/>
    </xf>
    <xf numFmtId="3" fontId="58" fillId="33" borderId="11" xfId="0" applyNumberFormat="1" applyFont="1" applyFill="1" applyBorder="1" applyAlignment="1">
      <alignment horizontal="right" vertical="center"/>
    </xf>
    <xf numFmtId="3" fontId="58" fillId="33" borderId="14" xfId="0" applyNumberFormat="1" applyFont="1" applyFill="1" applyBorder="1" applyAlignment="1">
      <alignment horizontal="right" vertical="center"/>
    </xf>
    <xf numFmtId="0" fontId="62" fillId="0" borderId="13" xfId="0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3" fontId="60" fillId="0" borderId="13" xfId="0" applyNumberFormat="1" applyFont="1" applyFill="1" applyBorder="1" applyAlignment="1">
      <alignment horizontal="right"/>
    </xf>
    <xf numFmtId="3" fontId="55" fillId="0" borderId="15" xfId="0" applyNumberFormat="1" applyFont="1" applyFill="1" applyBorder="1" applyAlignment="1">
      <alignment horizontal="right"/>
    </xf>
    <xf numFmtId="3" fontId="55" fillId="0" borderId="17" xfId="0" applyNumberFormat="1" applyFont="1" applyFill="1" applyBorder="1" applyAlignment="1">
      <alignment horizontal="right"/>
    </xf>
    <xf numFmtId="3" fontId="60" fillId="0" borderId="32" xfId="0" applyNumberFormat="1" applyFont="1" applyFill="1" applyBorder="1" applyAlignment="1">
      <alignment horizontal="right"/>
    </xf>
    <xf numFmtId="0" fontId="55" fillId="0" borderId="15" xfId="0" applyNumberFormat="1" applyFont="1" applyFill="1" applyBorder="1" applyAlignment="1">
      <alignment horizontal="center" vertical="center"/>
    </xf>
    <xf numFmtId="0" fontId="55" fillId="0" borderId="15" xfId="0" applyNumberFormat="1" applyFont="1" applyFill="1" applyBorder="1" applyAlignment="1">
      <alignment horizontal="right" vertical="center"/>
    </xf>
    <xf numFmtId="0" fontId="60" fillId="0" borderId="13" xfId="0" applyNumberFormat="1" applyFont="1" applyFill="1" applyBorder="1" applyAlignment="1">
      <alignment horizontal="right" vertical="center"/>
    </xf>
    <xf numFmtId="0" fontId="55" fillId="0" borderId="17" xfId="0" applyNumberFormat="1" applyFont="1" applyFill="1" applyBorder="1" applyAlignment="1">
      <alignment horizontal="right" vertical="center"/>
    </xf>
    <xf numFmtId="3" fontId="60" fillId="0" borderId="13" xfId="0" applyNumberFormat="1" applyFont="1" applyFill="1" applyBorder="1" applyAlignment="1">
      <alignment horizontal="right" vertical="center"/>
    </xf>
    <xf numFmtId="3" fontId="55" fillId="0" borderId="15" xfId="0" applyNumberFormat="1" applyFont="1" applyFill="1" applyBorder="1" applyAlignment="1">
      <alignment/>
    </xf>
    <xf numFmtId="3" fontId="56" fillId="0" borderId="25" xfId="0" applyNumberFormat="1" applyFont="1" applyFill="1" applyBorder="1" applyAlignment="1">
      <alignment horizontal="center"/>
    </xf>
    <xf numFmtId="0" fontId="56" fillId="0" borderId="25" xfId="0" applyFont="1" applyFill="1" applyBorder="1" applyAlignment="1">
      <alignment/>
    </xf>
    <xf numFmtId="0" fontId="50" fillId="0" borderId="18" xfId="0" applyFont="1" applyFill="1" applyBorder="1" applyAlignment="1">
      <alignment/>
    </xf>
    <xf numFmtId="3" fontId="56" fillId="0" borderId="18" xfId="0" applyNumberFormat="1" applyFont="1" applyFill="1" applyBorder="1" applyAlignment="1">
      <alignment/>
    </xf>
    <xf numFmtId="3" fontId="50" fillId="0" borderId="32" xfId="0" applyNumberFormat="1" applyFont="1" applyFill="1" applyBorder="1" applyAlignment="1">
      <alignment/>
    </xf>
    <xf numFmtId="3" fontId="50" fillId="0" borderId="15" xfId="0" applyNumberFormat="1" applyFont="1" applyFill="1" applyBorder="1" applyAlignment="1">
      <alignment/>
    </xf>
    <xf numFmtId="3" fontId="50" fillId="0" borderId="17" xfId="0" applyNumberFormat="1" applyFont="1" applyFill="1" applyBorder="1" applyAlignment="1">
      <alignment/>
    </xf>
    <xf numFmtId="0" fontId="56" fillId="0" borderId="18" xfId="0" applyFont="1" applyFill="1" applyBorder="1" applyAlignment="1">
      <alignment/>
    </xf>
    <xf numFmtId="3" fontId="50" fillId="0" borderId="13" xfId="0" applyNumberFormat="1" applyFont="1" applyFill="1" applyBorder="1" applyAlignment="1">
      <alignment/>
    </xf>
    <xf numFmtId="3" fontId="50" fillId="0" borderId="35" xfId="0" applyNumberFormat="1" applyFont="1" applyFill="1" applyBorder="1" applyAlignment="1">
      <alignment/>
    </xf>
    <xf numFmtId="3" fontId="50" fillId="0" borderId="36" xfId="0" applyNumberFormat="1" applyFont="1" applyFill="1" applyBorder="1" applyAlignment="1">
      <alignment/>
    </xf>
    <xf numFmtId="3" fontId="50" fillId="0" borderId="37" xfId="0" applyNumberFormat="1" applyFont="1" applyBorder="1" applyAlignment="1">
      <alignment/>
    </xf>
    <xf numFmtId="0" fontId="50" fillId="0" borderId="13" xfId="0" applyFont="1" applyFill="1" applyBorder="1" applyAlignment="1">
      <alignment/>
    </xf>
    <xf numFmtId="3" fontId="50" fillId="0" borderId="0" xfId="0" applyNumberFormat="1" applyFont="1" applyBorder="1" applyAlignment="1">
      <alignment horizontal="right"/>
    </xf>
    <xf numFmtId="0" fontId="50" fillId="0" borderId="36" xfId="0" applyFont="1" applyFill="1" applyBorder="1" applyAlignment="1">
      <alignment horizontal="right"/>
    </xf>
    <xf numFmtId="3" fontId="56" fillId="0" borderId="25" xfId="0" applyNumberFormat="1" applyFont="1" applyFill="1" applyBorder="1" applyAlignment="1">
      <alignment/>
    </xf>
    <xf numFmtId="0" fontId="62" fillId="0" borderId="34" xfId="0" applyFont="1" applyBorder="1" applyAlignment="1">
      <alignment horizontal="center"/>
    </xf>
    <xf numFmtId="3" fontId="50" fillId="0" borderId="38" xfId="0" applyNumberFormat="1" applyFont="1" applyBorder="1" applyAlignment="1">
      <alignment/>
    </xf>
    <xf numFmtId="0" fontId="50" fillId="0" borderId="17" xfId="0" applyFont="1" applyFill="1" applyBorder="1" applyAlignment="1">
      <alignment/>
    </xf>
    <xf numFmtId="3" fontId="50" fillId="0" borderId="39" xfId="0" applyNumberFormat="1" applyFont="1" applyBorder="1" applyAlignment="1">
      <alignment/>
    </xf>
    <xf numFmtId="0" fontId="50" fillId="0" borderId="35" xfId="0" applyFont="1" applyFill="1" applyBorder="1" applyAlignment="1">
      <alignment horizontal="right"/>
    </xf>
    <xf numFmtId="0" fontId="59" fillId="0" borderId="0" xfId="0" applyFont="1" applyAlignment="1">
      <alignment/>
    </xf>
    <xf numFmtId="0" fontId="64" fillId="0" borderId="17" xfId="0" applyFont="1" applyBorder="1" applyAlignment="1">
      <alignment horizontal="center"/>
    </xf>
    <xf numFmtId="0" fontId="62" fillId="0" borderId="17" xfId="0" applyFont="1" applyBorder="1" applyAlignment="1">
      <alignment horizontal="center"/>
    </xf>
    <xf numFmtId="3" fontId="52" fillId="0" borderId="40" xfId="0" applyNumberFormat="1" applyFont="1" applyBorder="1" applyAlignment="1">
      <alignment/>
    </xf>
    <xf numFmtId="0" fontId="52" fillId="0" borderId="18" xfId="0" applyFont="1" applyFill="1" applyBorder="1" applyAlignment="1">
      <alignment/>
    </xf>
    <xf numFmtId="3" fontId="52" fillId="0" borderId="18" xfId="0" applyNumberFormat="1" applyFont="1" applyFill="1" applyBorder="1" applyAlignment="1">
      <alignment/>
    </xf>
    <xf numFmtId="0" fontId="55" fillId="0" borderId="24" xfId="0" applyFont="1" applyBorder="1" applyAlignment="1">
      <alignment/>
    </xf>
    <xf numFmtId="3" fontId="55" fillId="0" borderId="41" xfId="0" applyNumberFormat="1" applyFont="1" applyBorder="1" applyAlignment="1">
      <alignment/>
    </xf>
    <xf numFmtId="0" fontId="55" fillId="0" borderId="36" xfId="0" applyFont="1" applyFill="1" applyBorder="1" applyAlignment="1">
      <alignment/>
    </xf>
    <xf numFmtId="0" fontId="55" fillId="0" borderId="34" xfId="0" applyFont="1" applyFill="1" applyBorder="1" applyAlignment="1">
      <alignment/>
    </xf>
    <xf numFmtId="0" fontId="55" fillId="0" borderId="32" xfId="0" applyFont="1" applyFill="1" applyBorder="1" applyAlignment="1">
      <alignment/>
    </xf>
    <xf numFmtId="3" fontId="55" fillId="0" borderId="42" xfId="0" applyNumberFormat="1" applyFont="1" applyBorder="1" applyAlignment="1">
      <alignment/>
    </xf>
    <xf numFmtId="0" fontId="55" fillId="0" borderId="15" xfId="0" applyFont="1" applyFill="1" applyBorder="1" applyAlignment="1">
      <alignment/>
    </xf>
    <xf numFmtId="3" fontId="55" fillId="0" borderId="43" xfId="0" applyNumberFormat="1" applyFont="1" applyBorder="1" applyAlignment="1">
      <alignment/>
    </xf>
    <xf numFmtId="164" fontId="55" fillId="0" borderId="32" xfId="0" applyNumberFormat="1" applyFont="1" applyFill="1" applyBorder="1" applyAlignment="1">
      <alignment/>
    </xf>
    <xf numFmtId="164" fontId="55" fillId="0" borderId="34" xfId="0" applyNumberFormat="1" applyFont="1" applyFill="1" applyBorder="1" applyAlignment="1">
      <alignment horizontal="center"/>
    </xf>
    <xf numFmtId="164" fontId="55" fillId="0" borderId="15" xfId="0" applyNumberFormat="1" applyFont="1" applyFill="1" applyBorder="1" applyAlignment="1">
      <alignment horizontal="center"/>
    </xf>
    <xf numFmtId="164" fontId="55" fillId="0" borderId="17" xfId="0" applyNumberFormat="1" applyFont="1" applyFill="1" applyBorder="1" applyAlignment="1">
      <alignment/>
    </xf>
    <xf numFmtId="0" fontId="55" fillId="0" borderId="44" xfId="0" applyFont="1" applyBorder="1" applyAlignment="1">
      <alignment/>
    </xf>
    <xf numFmtId="164" fontId="55" fillId="0" borderId="45" xfId="0" applyNumberFormat="1" applyFont="1" applyBorder="1" applyAlignment="1">
      <alignment horizontal="right"/>
    </xf>
    <xf numFmtId="164" fontId="55" fillId="0" borderId="17" xfId="0" applyNumberFormat="1" applyFont="1" applyFill="1" applyBorder="1" applyAlignment="1">
      <alignment horizontal="right"/>
    </xf>
    <xf numFmtId="3" fontId="55" fillId="0" borderId="15" xfId="0" applyNumberFormat="1" applyFont="1" applyFill="1" applyBorder="1" applyAlignment="1">
      <alignment horizontal="right" vertical="center"/>
    </xf>
    <xf numFmtId="0" fontId="55" fillId="0" borderId="34" xfId="0" applyFont="1" applyBorder="1" applyAlignment="1">
      <alignment horizontal="center"/>
    </xf>
    <xf numFmtId="0" fontId="63" fillId="0" borderId="17" xfId="0" applyFont="1" applyBorder="1" applyAlignment="1">
      <alignment horizontal="center"/>
    </xf>
    <xf numFmtId="3" fontId="55" fillId="0" borderId="17" xfId="0" applyNumberFormat="1" applyFont="1" applyBorder="1" applyAlignment="1">
      <alignment/>
    </xf>
    <xf numFmtId="3" fontId="50" fillId="0" borderId="46" xfId="0" applyNumberFormat="1" applyFont="1" applyBorder="1" applyAlignment="1">
      <alignment/>
    </xf>
    <xf numFmtId="0" fontId="63" fillId="0" borderId="26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3" fontId="55" fillId="0" borderId="14" xfId="0" applyNumberFormat="1" applyFont="1" applyBorder="1" applyAlignment="1">
      <alignment/>
    </xf>
    <xf numFmtId="0" fontId="50" fillId="0" borderId="0" xfId="0" applyFont="1" applyFill="1" applyAlignment="1">
      <alignment/>
    </xf>
    <xf numFmtId="0" fontId="62" fillId="0" borderId="13" xfId="0" applyFont="1" applyFill="1" applyBorder="1" applyAlignment="1">
      <alignment horizontal="center"/>
    </xf>
    <xf numFmtId="0" fontId="62" fillId="0" borderId="34" xfId="0" applyFont="1" applyFill="1" applyBorder="1" applyAlignment="1">
      <alignment horizontal="center"/>
    </xf>
    <xf numFmtId="3" fontId="55" fillId="0" borderId="36" xfId="0" applyNumberFormat="1" applyFont="1" applyFill="1" applyBorder="1" applyAlignment="1">
      <alignment/>
    </xf>
    <xf numFmtId="0" fontId="62" fillId="0" borderId="17" xfId="0" applyFont="1" applyFill="1" applyBorder="1" applyAlignment="1">
      <alignment horizontal="center"/>
    </xf>
    <xf numFmtId="3" fontId="56" fillId="0" borderId="47" xfId="0" applyNumberFormat="1" applyFont="1" applyFill="1" applyBorder="1" applyAlignment="1">
      <alignment/>
    </xf>
    <xf numFmtId="3" fontId="50" fillId="0" borderId="48" xfId="0" applyNumberFormat="1" applyFont="1" applyFill="1" applyBorder="1" applyAlignment="1">
      <alignment/>
    </xf>
    <xf numFmtId="3" fontId="56" fillId="0" borderId="48" xfId="0" applyNumberFormat="1" applyFont="1" applyFill="1" applyBorder="1" applyAlignment="1">
      <alignment/>
    </xf>
    <xf numFmtId="3" fontId="52" fillId="0" borderId="48" xfId="0" applyNumberFormat="1" applyFont="1" applyFill="1" applyBorder="1" applyAlignment="1">
      <alignment horizontal="right"/>
    </xf>
    <xf numFmtId="3" fontId="55" fillId="0" borderId="27" xfId="0" applyNumberFormat="1" applyFont="1" applyFill="1" applyBorder="1" applyAlignment="1">
      <alignment horizontal="right"/>
    </xf>
    <xf numFmtId="3" fontId="55" fillId="0" borderId="11" xfId="0" applyNumberFormat="1" applyFont="1" applyFill="1" applyBorder="1" applyAlignment="1">
      <alignment/>
    </xf>
    <xf numFmtId="3" fontId="55" fillId="0" borderId="49" xfId="0" applyNumberFormat="1" applyFont="1" applyFill="1" applyBorder="1" applyAlignment="1">
      <alignment/>
    </xf>
    <xf numFmtId="3" fontId="52" fillId="0" borderId="48" xfId="0" applyNumberFormat="1" applyFont="1" applyFill="1" applyBorder="1" applyAlignment="1">
      <alignment/>
    </xf>
    <xf numFmtId="3" fontId="55" fillId="0" borderId="10" xfId="0" applyNumberFormat="1" applyFont="1" applyFill="1" applyBorder="1" applyAlignment="1">
      <alignment/>
    </xf>
    <xf numFmtId="3" fontId="50" fillId="0" borderId="14" xfId="0" applyNumberFormat="1" applyFont="1" applyFill="1" applyBorder="1" applyAlignment="1">
      <alignment/>
    </xf>
    <xf numFmtId="3" fontId="50" fillId="0" borderId="12" xfId="0" applyNumberFormat="1" applyFont="1" applyFill="1" applyBorder="1" applyAlignment="1">
      <alignment/>
    </xf>
    <xf numFmtId="3" fontId="55" fillId="0" borderId="13" xfId="0" applyNumberFormat="1" applyFont="1" applyFill="1" applyBorder="1" applyAlignment="1">
      <alignment horizontal="right"/>
    </xf>
    <xf numFmtId="3" fontId="55" fillId="0" borderId="13" xfId="0" applyNumberFormat="1" applyFont="1" applyFill="1" applyBorder="1" applyAlignment="1">
      <alignment/>
    </xf>
    <xf numFmtId="3" fontId="55" fillId="0" borderId="35" xfId="0" applyNumberFormat="1" applyFont="1" applyFill="1" applyBorder="1" applyAlignment="1">
      <alignment/>
    </xf>
    <xf numFmtId="3" fontId="50" fillId="0" borderId="27" xfId="0" applyNumberFormat="1" applyFont="1" applyFill="1" applyBorder="1" applyAlignment="1">
      <alignment/>
    </xf>
    <xf numFmtId="3" fontId="50" fillId="0" borderId="11" xfId="0" applyNumberFormat="1" applyFont="1" applyFill="1" applyBorder="1" applyAlignment="1">
      <alignment/>
    </xf>
    <xf numFmtId="3" fontId="50" fillId="0" borderId="26" xfId="0" applyNumberFormat="1" applyFont="1" applyFill="1" applyBorder="1" applyAlignment="1">
      <alignment/>
    </xf>
    <xf numFmtId="3" fontId="50" fillId="0" borderId="10" xfId="0" applyNumberFormat="1" applyFont="1" applyFill="1" applyBorder="1" applyAlignment="1">
      <alignment/>
    </xf>
    <xf numFmtId="3" fontId="56" fillId="0" borderId="35" xfId="0" applyNumberFormat="1" applyFont="1" applyFill="1" applyBorder="1" applyAlignment="1">
      <alignment/>
    </xf>
    <xf numFmtId="3" fontId="50" fillId="0" borderId="27" xfId="0" applyNumberFormat="1" applyFont="1" applyFill="1" applyBorder="1" applyAlignment="1">
      <alignment horizontal="right"/>
    </xf>
    <xf numFmtId="0" fontId="55" fillId="0" borderId="16" xfId="0" applyFont="1" applyBorder="1" applyAlignment="1">
      <alignment/>
    </xf>
    <xf numFmtId="0" fontId="55" fillId="0" borderId="19" xfId="0" applyFont="1" applyBorder="1" applyAlignment="1">
      <alignment/>
    </xf>
    <xf numFmtId="16" fontId="55" fillId="0" borderId="23" xfId="0" applyNumberFormat="1" applyFont="1" applyBorder="1" applyAlignment="1">
      <alignment/>
    </xf>
    <xf numFmtId="0" fontId="55" fillId="0" borderId="16" xfId="0" applyFont="1" applyFill="1" applyBorder="1" applyAlignment="1">
      <alignment/>
    </xf>
    <xf numFmtId="164" fontId="55" fillId="0" borderId="32" xfId="0" applyNumberFormat="1" applyFont="1" applyFill="1" applyBorder="1" applyAlignment="1">
      <alignment horizontal="right"/>
    </xf>
    <xf numFmtId="164" fontId="55" fillId="0" borderId="27" xfId="0" applyNumberFormat="1" applyFont="1" applyFill="1" applyBorder="1" applyAlignment="1">
      <alignment/>
    </xf>
    <xf numFmtId="164" fontId="55" fillId="0" borderId="11" xfId="0" applyNumberFormat="1" applyFont="1" applyFill="1" applyBorder="1" applyAlignment="1">
      <alignment/>
    </xf>
    <xf numFmtId="164" fontId="55" fillId="0" borderId="49" xfId="0" applyNumberFormat="1" applyFont="1" applyFill="1" applyBorder="1" applyAlignment="1">
      <alignment/>
    </xf>
    <xf numFmtId="164" fontId="55" fillId="0" borderId="14" xfId="0" applyNumberFormat="1" applyFont="1" applyFill="1" applyBorder="1" applyAlignment="1">
      <alignment/>
    </xf>
    <xf numFmtId="3" fontId="57" fillId="0" borderId="0" xfId="0" applyNumberFormat="1" applyFont="1" applyAlignment="1">
      <alignment/>
    </xf>
    <xf numFmtId="164" fontId="55" fillId="0" borderId="27" xfId="0" applyNumberFormat="1" applyFont="1" applyFill="1" applyBorder="1" applyAlignment="1">
      <alignment horizontal="right"/>
    </xf>
    <xf numFmtId="164" fontId="55" fillId="0" borderId="11" xfId="0" applyNumberFormat="1" applyFont="1" applyFill="1" applyBorder="1" applyAlignment="1">
      <alignment horizontal="right"/>
    </xf>
    <xf numFmtId="3" fontId="55" fillId="0" borderId="32" xfId="0" applyNumberFormat="1" applyFont="1" applyFill="1" applyBorder="1" applyAlignment="1">
      <alignment/>
    </xf>
    <xf numFmtId="3" fontId="55" fillId="0" borderId="34" xfId="0" applyNumberFormat="1" applyFont="1" applyFill="1" applyBorder="1" applyAlignment="1">
      <alignment horizontal="center"/>
    </xf>
    <xf numFmtId="164" fontId="55" fillId="0" borderId="11" xfId="0" applyNumberFormat="1" applyFont="1" applyFill="1" applyBorder="1" applyAlignment="1">
      <alignment horizontal="center"/>
    </xf>
    <xf numFmtId="3" fontId="55" fillId="0" borderId="17" xfId="0" applyNumberFormat="1" applyFont="1" applyFill="1" applyBorder="1" applyAlignment="1">
      <alignment horizontal="right" vertical="center"/>
    </xf>
    <xf numFmtId="3" fontId="51" fillId="0" borderId="11" xfId="0" applyNumberFormat="1" applyFont="1" applyFill="1" applyBorder="1" applyAlignment="1">
      <alignment/>
    </xf>
    <xf numFmtId="3" fontId="51" fillId="0" borderId="14" xfId="0" applyNumberFormat="1" applyFont="1" applyFill="1" applyBorder="1" applyAlignment="1">
      <alignment/>
    </xf>
    <xf numFmtId="0" fontId="55" fillId="0" borderId="29" xfId="0" applyFont="1" applyBorder="1" applyAlignment="1">
      <alignment horizontal="left"/>
    </xf>
    <xf numFmtId="0" fontId="63" fillId="0" borderId="17" xfId="0" applyFont="1" applyBorder="1" applyAlignment="1">
      <alignment horizontal="center" wrapText="1"/>
    </xf>
    <xf numFmtId="0" fontId="63" fillId="0" borderId="34" xfId="0" applyFont="1" applyBorder="1" applyAlignment="1">
      <alignment horizontal="center" wrapText="1"/>
    </xf>
    <xf numFmtId="3" fontId="58" fillId="33" borderId="27" xfId="0" applyNumberFormat="1" applyFont="1" applyFill="1" applyBorder="1" applyAlignment="1">
      <alignment horizontal="right"/>
    </xf>
    <xf numFmtId="3" fontId="51" fillId="0" borderId="27" xfId="0" applyNumberFormat="1" applyFont="1" applyFill="1" applyBorder="1" applyAlignment="1">
      <alignment/>
    </xf>
    <xf numFmtId="3" fontId="54" fillId="0" borderId="48" xfId="0" applyNumberFormat="1" applyFont="1" applyBorder="1" applyAlignment="1">
      <alignment horizontal="right"/>
    </xf>
    <xf numFmtId="3" fontId="54" fillId="0" borderId="18" xfId="0" applyNumberFormat="1" applyFont="1" applyFill="1" applyBorder="1" applyAlignment="1">
      <alignment/>
    </xf>
    <xf numFmtId="3" fontId="55" fillId="34" borderId="15" xfId="0" applyNumberFormat="1" applyFont="1" applyFill="1" applyBorder="1" applyAlignment="1">
      <alignment/>
    </xf>
    <xf numFmtId="3" fontId="55" fillId="0" borderId="50" xfId="0" applyNumberFormat="1" applyFont="1" applyFill="1" applyBorder="1" applyAlignment="1">
      <alignment/>
    </xf>
    <xf numFmtId="3" fontId="55" fillId="0" borderId="18" xfId="0" applyNumberFormat="1" applyFont="1" applyFill="1" applyBorder="1" applyAlignment="1">
      <alignment horizontal="right" vertical="center"/>
    </xf>
    <xf numFmtId="3" fontId="55" fillId="0" borderId="17" xfId="0" applyNumberFormat="1" applyFont="1" applyFill="1" applyBorder="1" applyAlignment="1">
      <alignment/>
    </xf>
    <xf numFmtId="3" fontId="55" fillId="0" borderId="51" xfId="0" applyNumberFormat="1" applyFont="1" applyFill="1" applyBorder="1" applyAlignment="1">
      <alignment/>
    </xf>
    <xf numFmtId="3" fontId="55" fillId="0" borderId="52" xfId="0" applyNumberFormat="1" applyFont="1" applyFill="1" applyBorder="1" applyAlignment="1">
      <alignment/>
    </xf>
    <xf numFmtId="3" fontId="55" fillId="0" borderId="53" xfId="0" applyNumberFormat="1" applyFont="1" applyFill="1" applyBorder="1" applyAlignment="1">
      <alignment/>
    </xf>
    <xf numFmtId="3" fontId="55" fillId="0" borderId="18" xfId="0" applyNumberFormat="1" applyFont="1" applyFill="1" applyBorder="1" applyAlignment="1">
      <alignment/>
    </xf>
    <xf numFmtId="3" fontId="56" fillId="0" borderId="36" xfId="0" applyNumberFormat="1" applyFont="1" applyFill="1" applyBorder="1" applyAlignment="1">
      <alignment/>
    </xf>
    <xf numFmtId="0" fontId="65" fillId="0" borderId="0" xfId="0" applyFont="1" applyAlignment="1">
      <alignment/>
    </xf>
    <xf numFmtId="0" fontId="0" fillId="0" borderId="0" xfId="0" applyFill="1" applyAlignment="1">
      <alignment/>
    </xf>
    <xf numFmtId="3" fontId="55" fillId="0" borderId="34" xfId="0" applyNumberFormat="1" applyFont="1" applyFill="1" applyBorder="1" applyAlignment="1">
      <alignment/>
    </xf>
    <xf numFmtId="3" fontId="55" fillId="0" borderId="15" xfId="0" applyNumberFormat="1" applyFont="1" applyFill="1" applyBorder="1" applyAlignment="1">
      <alignment horizontal="center"/>
    </xf>
    <xf numFmtId="0" fontId="56" fillId="34" borderId="16" xfId="0" applyFont="1" applyFill="1" applyBorder="1" applyAlignment="1">
      <alignment/>
    </xf>
    <xf numFmtId="164" fontId="56" fillId="34" borderId="28" xfId="0" applyNumberFormat="1" applyFont="1" applyFill="1" applyBorder="1" applyAlignment="1">
      <alignment/>
    </xf>
    <xf numFmtId="164" fontId="56" fillId="34" borderId="18" xfId="0" applyNumberFormat="1" applyFont="1" applyFill="1" applyBorder="1" applyAlignment="1">
      <alignment/>
    </xf>
    <xf numFmtId="164" fontId="56" fillId="34" borderId="48" xfId="0" applyNumberFormat="1" applyFont="1" applyFill="1" applyBorder="1" applyAlignment="1">
      <alignment/>
    </xf>
    <xf numFmtId="3" fontId="51" fillId="34" borderId="18" xfId="0" applyNumberFormat="1" applyFont="1" applyFill="1" applyBorder="1" applyAlignment="1">
      <alignment/>
    </xf>
    <xf numFmtId="0" fontId="55" fillId="34" borderId="22" xfId="0" applyFont="1" applyFill="1" applyBorder="1" applyAlignment="1">
      <alignment/>
    </xf>
    <xf numFmtId="164" fontId="55" fillId="34" borderId="0" xfId="0" applyNumberFormat="1" applyFont="1" applyFill="1" applyBorder="1" applyAlignment="1">
      <alignment/>
    </xf>
    <xf numFmtId="164" fontId="55" fillId="34" borderId="32" xfId="0" applyNumberFormat="1" applyFont="1" applyFill="1" applyBorder="1" applyAlignment="1">
      <alignment/>
    </xf>
    <xf numFmtId="164" fontId="55" fillId="34" borderId="27" xfId="0" applyNumberFormat="1" applyFont="1" applyFill="1" applyBorder="1" applyAlignment="1">
      <alignment/>
    </xf>
    <xf numFmtId="3" fontId="55" fillId="34" borderId="13" xfId="0" applyNumberFormat="1" applyFont="1" applyFill="1" applyBorder="1" applyAlignment="1">
      <alignment/>
    </xf>
    <xf numFmtId="0" fontId="55" fillId="34" borderId="20" xfId="0" applyFont="1" applyFill="1" applyBorder="1" applyAlignment="1">
      <alignment/>
    </xf>
    <xf numFmtId="164" fontId="55" fillId="34" borderId="29" xfId="0" applyNumberFormat="1" applyFont="1" applyFill="1" applyBorder="1" applyAlignment="1">
      <alignment/>
    </xf>
    <xf numFmtId="164" fontId="55" fillId="34" borderId="15" xfId="0" applyNumberFormat="1" applyFont="1" applyFill="1" applyBorder="1" applyAlignment="1">
      <alignment/>
    </xf>
    <xf numFmtId="164" fontId="55" fillId="34" borderId="11" xfId="0" applyNumberFormat="1" applyFont="1" applyFill="1" applyBorder="1" applyAlignment="1">
      <alignment/>
    </xf>
    <xf numFmtId="0" fontId="55" fillId="34" borderId="21" xfId="0" applyFont="1" applyFill="1" applyBorder="1" applyAlignment="1">
      <alignment/>
    </xf>
    <xf numFmtId="164" fontId="55" fillId="34" borderId="54" xfId="0" applyNumberFormat="1" applyFont="1" applyFill="1" applyBorder="1" applyAlignment="1">
      <alignment/>
    </xf>
    <xf numFmtId="164" fontId="55" fillId="34" borderId="34" xfId="0" applyNumberFormat="1" applyFont="1" applyFill="1" applyBorder="1" applyAlignment="1">
      <alignment/>
    </xf>
    <xf numFmtId="164" fontId="55" fillId="34" borderId="49" xfId="0" applyNumberFormat="1" applyFont="1" applyFill="1" applyBorder="1" applyAlignment="1">
      <alignment/>
    </xf>
    <xf numFmtId="3" fontId="55" fillId="34" borderId="34" xfId="0" applyNumberFormat="1" applyFont="1" applyFill="1" applyBorder="1" applyAlignment="1">
      <alignment/>
    </xf>
    <xf numFmtId="3" fontId="55" fillId="34" borderId="32" xfId="0" applyNumberFormat="1" applyFont="1" applyFill="1" applyBorder="1" applyAlignment="1">
      <alignment/>
    </xf>
    <xf numFmtId="0" fontId="55" fillId="34" borderId="23" xfId="0" applyFont="1" applyFill="1" applyBorder="1" applyAlignment="1">
      <alignment/>
    </xf>
    <xf numFmtId="164" fontId="55" fillId="34" borderId="30" xfId="0" applyNumberFormat="1" applyFont="1" applyFill="1" applyBorder="1" applyAlignment="1">
      <alignment horizontal="right"/>
    </xf>
    <xf numFmtId="164" fontId="55" fillId="34" borderId="13" xfId="0" applyNumberFormat="1" applyFont="1" applyFill="1" applyBorder="1" applyAlignment="1">
      <alignment horizontal="right"/>
    </xf>
    <xf numFmtId="164" fontId="55" fillId="34" borderId="26" xfId="0" applyNumberFormat="1" applyFont="1" applyFill="1" applyBorder="1" applyAlignment="1">
      <alignment/>
    </xf>
    <xf numFmtId="3" fontId="50" fillId="34" borderId="13" xfId="0" applyNumberFormat="1" applyFont="1" applyFill="1" applyBorder="1" applyAlignment="1">
      <alignment/>
    </xf>
    <xf numFmtId="3" fontId="56" fillId="34" borderId="25" xfId="0" applyNumberFormat="1" applyFont="1" applyFill="1" applyBorder="1" applyAlignment="1">
      <alignment/>
    </xf>
    <xf numFmtId="0" fontId="55" fillId="34" borderId="19" xfId="0" applyFont="1" applyFill="1" applyBorder="1" applyAlignment="1">
      <alignment/>
    </xf>
    <xf numFmtId="3" fontId="55" fillId="34" borderId="17" xfId="0" applyNumberFormat="1" applyFont="1" applyFill="1" applyBorder="1" applyAlignment="1">
      <alignment/>
    </xf>
    <xf numFmtId="3" fontId="56" fillId="34" borderId="18" xfId="0" applyNumberFormat="1" applyFont="1" applyFill="1" applyBorder="1" applyAlignment="1">
      <alignment/>
    </xf>
    <xf numFmtId="164" fontId="55" fillId="34" borderId="30" xfId="0" applyNumberFormat="1" applyFont="1" applyFill="1" applyBorder="1" applyAlignment="1">
      <alignment/>
    </xf>
    <xf numFmtId="0" fontId="55" fillId="34" borderId="24" xfId="0" applyFont="1" applyFill="1" applyBorder="1" applyAlignment="1">
      <alignment/>
    </xf>
    <xf numFmtId="164" fontId="55" fillId="34" borderId="33" xfId="0" applyNumberFormat="1" applyFont="1" applyFill="1" applyBorder="1" applyAlignment="1">
      <alignment/>
    </xf>
    <xf numFmtId="3" fontId="56" fillId="34" borderId="36" xfId="0" applyNumberFormat="1" applyFont="1" applyFill="1" applyBorder="1" applyAlignment="1">
      <alignment/>
    </xf>
    <xf numFmtId="0" fontId="50" fillId="0" borderId="10" xfId="0" applyFont="1" applyFill="1" applyBorder="1" applyAlignment="1">
      <alignment horizontal="right"/>
    </xf>
    <xf numFmtId="3" fontId="55" fillId="0" borderId="11" xfId="0" applyNumberFormat="1" applyFont="1" applyFill="1" applyBorder="1" applyAlignment="1">
      <alignment horizontal="right"/>
    </xf>
    <xf numFmtId="0" fontId="50" fillId="0" borderId="11" xfId="0" applyFont="1" applyFill="1" applyBorder="1" applyAlignment="1">
      <alignment horizontal="right"/>
    </xf>
    <xf numFmtId="164" fontId="53" fillId="35" borderId="18" xfId="0" applyNumberFormat="1" applyFont="1" applyFill="1" applyBorder="1" applyAlignment="1">
      <alignment/>
    </xf>
    <xf numFmtId="0" fontId="56" fillId="35" borderId="18" xfId="0" applyFont="1" applyFill="1" applyBorder="1" applyAlignment="1">
      <alignment horizontal="center"/>
    </xf>
    <xf numFmtId="164" fontId="53" fillId="35" borderId="48" xfId="0" applyNumberFormat="1" applyFont="1" applyFill="1" applyBorder="1" applyAlignment="1">
      <alignment horizontal="center"/>
    </xf>
    <xf numFmtId="164" fontId="53" fillId="35" borderId="48" xfId="0" applyNumberFormat="1" applyFont="1" applyFill="1" applyBorder="1" applyAlignment="1">
      <alignment/>
    </xf>
    <xf numFmtId="3" fontId="53" fillId="36" borderId="26" xfId="0" applyNumberFormat="1" applyFont="1" applyFill="1" applyBorder="1" applyAlignment="1">
      <alignment horizontal="right"/>
    </xf>
    <xf numFmtId="3" fontId="53" fillId="36" borderId="13" xfId="0" applyNumberFormat="1" applyFont="1" applyFill="1" applyBorder="1" applyAlignment="1">
      <alignment/>
    </xf>
    <xf numFmtId="3" fontId="53" fillId="36" borderId="26" xfId="0" applyNumberFormat="1" applyFont="1" applyFill="1" applyBorder="1" applyAlignment="1">
      <alignment/>
    </xf>
    <xf numFmtId="3" fontId="55" fillId="36" borderId="11" xfId="0" applyNumberFormat="1" applyFont="1" applyFill="1" applyBorder="1" applyAlignment="1">
      <alignment horizontal="right"/>
    </xf>
    <xf numFmtId="3" fontId="55" fillId="36" borderId="15" xfId="0" applyNumberFormat="1" applyFont="1" applyFill="1" applyBorder="1" applyAlignment="1">
      <alignment/>
    </xf>
    <xf numFmtId="3" fontId="55" fillId="36" borderId="11" xfId="0" applyNumberFormat="1" applyFont="1" applyFill="1" applyBorder="1" applyAlignment="1">
      <alignment/>
    </xf>
    <xf numFmtId="0" fontId="63" fillId="0" borderId="13" xfId="0" applyFont="1" applyFill="1" applyBorder="1" applyAlignment="1">
      <alignment horizontal="center"/>
    </xf>
    <xf numFmtId="0" fontId="63" fillId="0" borderId="34" xfId="0" applyFont="1" applyFill="1" applyBorder="1" applyAlignment="1">
      <alignment horizontal="center" wrapText="1"/>
    </xf>
    <xf numFmtId="3" fontId="51" fillId="0" borderId="32" xfId="0" applyNumberFormat="1" applyFont="1" applyFill="1" applyBorder="1" applyAlignment="1">
      <alignment/>
    </xf>
    <xf numFmtId="3" fontId="51" fillId="0" borderId="15" xfId="0" applyNumberFormat="1" applyFont="1" applyFill="1" applyBorder="1" applyAlignment="1">
      <alignment/>
    </xf>
    <xf numFmtId="3" fontId="51" fillId="0" borderId="17" xfId="0" applyNumberFormat="1" applyFont="1" applyFill="1" applyBorder="1" applyAlignment="1">
      <alignment/>
    </xf>
    <xf numFmtId="0" fontId="59" fillId="0" borderId="0" xfId="0" applyFont="1" applyAlignment="1">
      <alignment horizontal="center"/>
    </xf>
    <xf numFmtId="0" fontId="55" fillId="0" borderId="0" xfId="0" applyFont="1" applyBorder="1" applyAlignment="1">
      <alignment horizontal="left"/>
    </xf>
    <xf numFmtId="0" fontId="55" fillId="0" borderId="29" xfId="0" applyFont="1" applyBorder="1" applyAlignment="1">
      <alignment horizontal="left"/>
    </xf>
    <xf numFmtId="0" fontId="55" fillId="0" borderId="45" xfId="0" applyFont="1" applyBorder="1" applyAlignment="1">
      <alignment horizontal="left"/>
    </xf>
    <xf numFmtId="0" fontId="56" fillId="0" borderId="26" xfId="0" applyFont="1" applyBorder="1" applyAlignment="1">
      <alignment horizontal="left" wrapText="1"/>
    </xf>
    <xf numFmtId="0" fontId="56" fillId="0" borderId="30" xfId="0" applyFont="1" applyBorder="1" applyAlignment="1">
      <alignment horizontal="left" wrapText="1"/>
    </xf>
    <xf numFmtId="0" fontId="56" fillId="0" borderId="26" xfId="0" applyFont="1" applyBorder="1" applyAlignment="1">
      <alignment horizontal="left"/>
    </xf>
    <xf numFmtId="0" fontId="56" fillId="0" borderId="30" xfId="0" applyFont="1" applyBorder="1" applyAlignment="1">
      <alignment horizontal="left"/>
    </xf>
    <xf numFmtId="0" fontId="55" fillId="0" borderId="31" xfId="0" applyFont="1" applyBorder="1" applyAlignment="1">
      <alignment horizontal="left"/>
    </xf>
    <xf numFmtId="0" fontId="56" fillId="0" borderId="27" xfId="0" applyFont="1" applyBorder="1" applyAlignment="1">
      <alignment horizontal="left"/>
    </xf>
    <xf numFmtId="0" fontId="56" fillId="0" borderId="33" xfId="0" applyFont="1" applyBorder="1" applyAlignment="1">
      <alignment horizontal="left"/>
    </xf>
    <xf numFmtId="0" fontId="50" fillId="0" borderId="14" xfId="0" applyFont="1" applyBorder="1" applyAlignment="1">
      <alignment horizontal="left"/>
    </xf>
    <xf numFmtId="0" fontId="50" fillId="0" borderId="45" xfId="0" applyFont="1" applyBorder="1" applyAlignment="1">
      <alignment horizontal="left"/>
    </xf>
    <xf numFmtId="0" fontId="50" fillId="0" borderId="46" xfId="0" applyFont="1" applyBorder="1" applyAlignment="1">
      <alignment horizontal="left"/>
    </xf>
    <xf numFmtId="0" fontId="56" fillId="36" borderId="26" xfId="0" applyFont="1" applyFill="1" applyBorder="1" applyAlignment="1">
      <alignment horizontal="left"/>
    </xf>
    <xf numFmtId="0" fontId="56" fillId="36" borderId="30" xfId="0" applyFont="1" applyFill="1" applyBorder="1" applyAlignment="1">
      <alignment horizontal="left"/>
    </xf>
    <xf numFmtId="0" fontId="50" fillId="0" borderId="26" xfId="0" applyFont="1" applyBorder="1" applyAlignment="1">
      <alignment horizontal="left"/>
    </xf>
    <xf numFmtId="0" fontId="50" fillId="0" borderId="30" xfId="0" applyFont="1" applyBorder="1" applyAlignment="1">
      <alignment horizontal="left"/>
    </xf>
    <xf numFmtId="0" fontId="50" fillId="0" borderId="38" xfId="0" applyFont="1" applyBorder="1" applyAlignment="1">
      <alignment horizontal="left"/>
    </xf>
    <xf numFmtId="0" fontId="56" fillId="0" borderId="48" xfId="0" applyFont="1" applyBorder="1" applyAlignment="1">
      <alignment horizontal="center"/>
    </xf>
    <xf numFmtId="0" fontId="56" fillId="0" borderId="28" xfId="0" applyFont="1" applyBorder="1" applyAlignment="1">
      <alignment horizontal="center"/>
    </xf>
    <xf numFmtId="0" fontId="56" fillId="0" borderId="40" xfId="0" applyFont="1" applyBorder="1" applyAlignment="1">
      <alignment horizontal="center"/>
    </xf>
    <xf numFmtId="0" fontId="50" fillId="36" borderId="0" xfId="0" applyFont="1" applyFill="1" applyBorder="1" applyAlignment="1">
      <alignment horizontal="left"/>
    </xf>
    <xf numFmtId="0" fontId="50" fillId="0" borderId="29" xfId="0" applyFont="1" applyFill="1" applyBorder="1" applyAlignment="1">
      <alignment horizontal="left"/>
    </xf>
    <xf numFmtId="0" fontId="50" fillId="0" borderId="45" xfId="0" applyFont="1" applyBorder="1" applyAlignment="1">
      <alignment horizontal="left" wrapText="1"/>
    </xf>
    <xf numFmtId="0" fontId="50" fillId="0" borderId="46" xfId="0" applyFont="1" applyBorder="1" applyAlignment="1">
      <alignment horizontal="left" wrapText="1"/>
    </xf>
    <xf numFmtId="0" fontId="55" fillId="0" borderId="25" xfId="0" applyFont="1" applyFill="1" applyBorder="1" applyAlignment="1">
      <alignment horizontal="center" vertical="center"/>
    </xf>
    <xf numFmtId="0" fontId="55" fillId="0" borderId="35" xfId="0" applyFont="1" applyFill="1" applyBorder="1" applyAlignment="1">
      <alignment horizontal="center" vertical="center"/>
    </xf>
    <xf numFmtId="0" fontId="53" fillId="0" borderId="0" xfId="0" applyFont="1" applyAlignment="1">
      <alignment horizont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zoomScale="85" zoomScaleNormal="85" workbookViewId="0" topLeftCell="A1">
      <selection activeCell="N16" sqref="N16"/>
    </sheetView>
  </sheetViews>
  <sheetFormatPr defaultColWidth="9.140625" defaultRowHeight="15"/>
  <cols>
    <col min="1" max="1" width="2.7109375" style="1" customWidth="1"/>
    <col min="2" max="2" width="7.140625" style="1" customWidth="1"/>
    <col min="3" max="3" width="9.140625" style="1" customWidth="1"/>
    <col min="4" max="4" width="8.421875" style="1" customWidth="1"/>
    <col min="5" max="5" width="10.00390625" style="1" bestFit="1" customWidth="1"/>
    <col min="6" max="6" width="10.8515625" style="1" customWidth="1"/>
    <col min="7" max="7" width="14.421875" style="1" customWidth="1"/>
    <col min="8" max="8" width="13.8515625" style="132" customWidth="1"/>
    <col min="9" max="9" width="13.57421875" style="1" customWidth="1"/>
    <col min="10" max="16384" width="9.140625" style="1" customWidth="1"/>
  </cols>
  <sheetData>
    <row r="1" spans="1:9" ht="18.75">
      <c r="A1" s="246" t="s">
        <v>128</v>
      </c>
      <c r="B1" s="246"/>
      <c r="C1" s="246"/>
      <c r="D1" s="246"/>
      <c r="E1" s="246"/>
      <c r="F1" s="246"/>
      <c r="G1" s="246"/>
      <c r="H1" s="246"/>
      <c r="I1" s="246"/>
    </row>
    <row r="2" spans="1:9" ht="18.75">
      <c r="A2" s="246" t="s">
        <v>78</v>
      </c>
      <c r="B2" s="246"/>
      <c r="C2" s="246"/>
      <c r="D2" s="246"/>
      <c r="E2" s="246"/>
      <c r="F2" s="246"/>
      <c r="G2" s="246"/>
      <c r="H2" s="246"/>
      <c r="I2" s="246"/>
    </row>
    <row r="3" spans="1:6" ht="14.25" customHeight="1">
      <c r="A3" s="40"/>
      <c r="B3" s="40"/>
      <c r="C3" s="40"/>
      <c r="D3" s="40"/>
      <c r="E3" s="40"/>
      <c r="F3" s="40"/>
    </row>
    <row r="4" spans="1:2" ht="19.5">
      <c r="A4" s="8" t="s">
        <v>81</v>
      </c>
      <c r="B4" s="2"/>
    </row>
    <row r="5" ht="5.25" customHeight="1" thickBot="1"/>
    <row r="6" spans="5:9" ht="15">
      <c r="E6" s="129">
        <v>2009</v>
      </c>
      <c r="F6" s="71" t="s">
        <v>129</v>
      </c>
      <c r="G6" s="71" t="s">
        <v>129</v>
      </c>
      <c r="H6" s="241" t="s">
        <v>129</v>
      </c>
      <c r="I6" s="241" t="s">
        <v>129</v>
      </c>
    </row>
    <row r="7" spans="5:9" ht="30" customHeight="1" thickBot="1">
      <c r="E7" s="130" t="s">
        <v>80</v>
      </c>
      <c r="F7" s="176" t="s">
        <v>82</v>
      </c>
      <c r="G7" s="177" t="s">
        <v>89</v>
      </c>
      <c r="H7" s="242" t="s">
        <v>130</v>
      </c>
      <c r="I7" s="242" t="s">
        <v>131</v>
      </c>
    </row>
    <row r="8" spans="1:9" ht="20.25" customHeight="1" thickBot="1">
      <c r="A8" s="252" t="s">
        <v>0</v>
      </c>
      <c r="B8" s="253"/>
      <c r="C8" s="253"/>
      <c r="D8" s="253"/>
      <c r="E8" s="180">
        <v>17082</v>
      </c>
      <c r="F8" s="180">
        <v>17999</v>
      </c>
      <c r="G8" s="181">
        <v>17709950</v>
      </c>
      <c r="H8" s="181">
        <f>SUM(H9:H11)</f>
        <v>17801250</v>
      </c>
      <c r="I8" s="181">
        <f>SUM(I9:I11)</f>
        <v>17801250</v>
      </c>
    </row>
    <row r="9" spans="1:9" ht="15">
      <c r="A9" s="3" t="s">
        <v>4</v>
      </c>
      <c r="B9" s="247" t="s">
        <v>1</v>
      </c>
      <c r="C9" s="247"/>
      <c r="D9" s="247"/>
      <c r="E9" s="44">
        <v>13242</v>
      </c>
      <c r="F9" s="178">
        <v>13440</v>
      </c>
      <c r="G9" s="179">
        <v>13150950</v>
      </c>
      <c r="H9" s="243">
        <v>13155250</v>
      </c>
      <c r="I9" s="243">
        <v>13155250</v>
      </c>
    </row>
    <row r="10" spans="1:9" ht="15">
      <c r="A10" s="4" t="s">
        <v>4</v>
      </c>
      <c r="B10" s="248" t="s">
        <v>2</v>
      </c>
      <c r="C10" s="248"/>
      <c r="D10" s="248"/>
      <c r="E10" s="36">
        <v>521</v>
      </c>
      <c r="F10" s="68">
        <v>690</v>
      </c>
      <c r="G10" s="173">
        <v>740000</v>
      </c>
      <c r="H10" s="244">
        <v>827000</v>
      </c>
      <c r="I10" s="244">
        <v>827000</v>
      </c>
    </row>
    <row r="11" spans="1:9" ht="15.75" thickBot="1">
      <c r="A11" s="5" t="s">
        <v>4</v>
      </c>
      <c r="B11" s="254" t="s">
        <v>3</v>
      </c>
      <c r="C11" s="254"/>
      <c r="D11" s="254"/>
      <c r="E11" s="37">
        <v>3319</v>
      </c>
      <c r="F11" s="69">
        <v>3869</v>
      </c>
      <c r="G11" s="174">
        <v>3819000</v>
      </c>
      <c r="H11" s="245">
        <v>3819000</v>
      </c>
      <c r="I11" s="245">
        <v>3819000</v>
      </c>
    </row>
    <row r="12" ht="9.75" customHeight="1"/>
    <row r="13" ht="9.75" customHeight="1"/>
    <row r="14" ht="15.75">
      <c r="A14" s="7" t="s">
        <v>85</v>
      </c>
    </row>
    <row r="15" ht="7.5" customHeight="1" thickBot="1"/>
    <row r="16" spans="5:9" ht="15">
      <c r="E16" s="129">
        <v>2009</v>
      </c>
      <c r="F16" s="71" t="s">
        <v>129</v>
      </c>
      <c r="G16" s="71" t="s">
        <v>129</v>
      </c>
      <c r="H16" s="241" t="s">
        <v>129</v>
      </c>
      <c r="I16" s="241" t="s">
        <v>129</v>
      </c>
    </row>
    <row r="17" spans="5:9" ht="28.5" customHeight="1" thickBot="1">
      <c r="E17" s="130" t="s">
        <v>80</v>
      </c>
      <c r="F17" s="176" t="s">
        <v>82</v>
      </c>
      <c r="G17" s="177" t="s">
        <v>89</v>
      </c>
      <c r="H17" s="242" t="s">
        <v>133</v>
      </c>
      <c r="I17" s="242" t="s">
        <v>132</v>
      </c>
    </row>
    <row r="18" spans="1:9" ht="15.75">
      <c r="A18" s="252" t="s">
        <v>7</v>
      </c>
      <c r="B18" s="253"/>
      <c r="C18" s="253"/>
      <c r="D18" s="253"/>
      <c r="E18" s="41">
        <v>8102</v>
      </c>
      <c r="F18" s="72">
        <v>8114</v>
      </c>
      <c r="G18" s="72">
        <v>7814000</v>
      </c>
      <c r="H18" s="72">
        <v>7827300</v>
      </c>
      <c r="I18" s="72">
        <v>7827300</v>
      </c>
    </row>
    <row r="19" spans="1:9" ht="15">
      <c r="A19" s="3" t="s">
        <v>4</v>
      </c>
      <c r="B19" s="247" t="s">
        <v>8</v>
      </c>
      <c r="C19" s="247"/>
      <c r="D19" s="247"/>
      <c r="E19" s="42">
        <v>5850</v>
      </c>
      <c r="F19" s="73">
        <v>5850</v>
      </c>
      <c r="G19" s="73">
        <v>5550000</v>
      </c>
      <c r="H19" s="73">
        <v>5550000</v>
      </c>
      <c r="I19" s="73">
        <v>5550000</v>
      </c>
    </row>
    <row r="20" spans="1:9" ht="15">
      <c r="A20" s="4" t="s">
        <v>4</v>
      </c>
      <c r="B20" s="248" t="s">
        <v>9</v>
      </c>
      <c r="C20" s="248"/>
      <c r="D20" s="248"/>
      <c r="E20" s="42">
        <v>1294</v>
      </c>
      <c r="F20" s="73">
        <v>1294</v>
      </c>
      <c r="G20" s="73">
        <v>1294000</v>
      </c>
      <c r="H20" s="73">
        <v>1294000</v>
      </c>
      <c r="I20" s="73">
        <v>1294000</v>
      </c>
    </row>
    <row r="21" spans="1:9" ht="15.75" thickBot="1">
      <c r="A21" s="5" t="s">
        <v>4</v>
      </c>
      <c r="B21" s="254" t="s">
        <v>10</v>
      </c>
      <c r="C21" s="254"/>
      <c r="D21" s="254"/>
      <c r="E21" s="43">
        <v>958</v>
      </c>
      <c r="F21" s="74">
        <v>970</v>
      </c>
      <c r="G21" s="74">
        <v>970000</v>
      </c>
      <c r="H21" s="74">
        <v>983300</v>
      </c>
      <c r="I21" s="74">
        <v>983300</v>
      </c>
    </row>
    <row r="22" spans="1:11" ht="15.75">
      <c r="A22" s="255" t="s">
        <v>11</v>
      </c>
      <c r="B22" s="256"/>
      <c r="C22" s="256"/>
      <c r="D22" s="256"/>
      <c r="E22" s="44">
        <v>1580</v>
      </c>
      <c r="F22" s="75">
        <v>1694</v>
      </c>
      <c r="G22" s="75">
        <v>1668975</v>
      </c>
      <c r="H22" s="75">
        <f>SUM(H23:H28)</f>
        <v>1680975</v>
      </c>
      <c r="I22" s="75">
        <f>SUM(I23:I28)</f>
        <v>1680975</v>
      </c>
      <c r="K22" s="132"/>
    </row>
    <row r="23" spans="1:9" ht="15">
      <c r="A23" s="3" t="s">
        <v>4</v>
      </c>
      <c r="B23" s="247" t="s">
        <v>12</v>
      </c>
      <c r="C23" s="247"/>
      <c r="D23" s="247"/>
      <c r="E23" s="42">
        <v>490</v>
      </c>
      <c r="F23" s="73">
        <v>454</v>
      </c>
      <c r="G23" s="73">
        <v>465000</v>
      </c>
      <c r="H23" s="73">
        <v>486000</v>
      </c>
      <c r="I23" s="73">
        <v>486000</v>
      </c>
    </row>
    <row r="24" spans="1:10" ht="15">
      <c r="A24" s="4" t="s">
        <v>4</v>
      </c>
      <c r="B24" s="248" t="s">
        <v>13</v>
      </c>
      <c r="C24" s="248"/>
      <c r="D24" s="248"/>
      <c r="E24" s="14" t="s">
        <v>4</v>
      </c>
      <c r="F24" s="76" t="s">
        <v>4</v>
      </c>
      <c r="G24" s="76"/>
      <c r="H24" s="76"/>
      <c r="I24" s="76"/>
      <c r="J24" s="11"/>
    </row>
    <row r="25" spans="1:10" ht="15">
      <c r="A25" s="4" t="s">
        <v>4</v>
      </c>
      <c r="B25" s="175" t="s">
        <v>77</v>
      </c>
      <c r="C25" s="175"/>
      <c r="D25" s="175"/>
      <c r="E25" s="45">
        <v>86</v>
      </c>
      <c r="F25" s="77">
        <v>88</v>
      </c>
      <c r="G25" s="124">
        <v>88000</v>
      </c>
      <c r="H25" s="124">
        <v>88000</v>
      </c>
      <c r="I25" s="124">
        <v>88000</v>
      </c>
      <c r="J25" s="11"/>
    </row>
    <row r="26" spans="1:9" ht="15">
      <c r="A26" s="4" t="s">
        <v>4</v>
      </c>
      <c r="B26" s="248" t="s">
        <v>14</v>
      </c>
      <c r="C26" s="248"/>
      <c r="D26" s="248"/>
      <c r="E26" s="42">
        <v>485</v>
      </c>
      <c r="F26" s="73">
        <v>489</v>
      </c>
      <c r="G26" s="73">
        <v>436000</v>
      </c>
      <c r="H26" s="73">
        <v>427000</v>
      </c>
      <c r="I26" s="73">
        <v>427000</v>
      </c>
    </row>
    <row r="27" spans="1:9" ht="15">
      <c r="A27" s="4" t="s">
        <v>4</v>
      </c>
      <c r="B27" s="248" t="s">
        <v>15</v>
      </c>
      <c r="C27" s="248"/>
      <c r="D27" s="248"/>
      <c r="E27" s="42">
        <v>17</v>
      </c>
      <c r="F27" s="73">
        <v>17</v>
      </c>
      <c r="G27" s="73">
        <v>4000</v>
      </c>
      <c r="H27" s="73">
        <v>4000</v>
      </c>
      <c r="I27" s="73">
        <v>4000</v>
      </c>
    </row>
    <row r="28" spans="1:9" ht="15.75" thickBot="1">
      <c r="A28" s="5" t="s">
        <v>4</v>
      </c>
      <c r="B28" s="254" t="s">
        <v>16</v>
      </c>
      <c r="C28" s="254"/>
      <c r="D28" s="254"/>
      <c r="E28" s="43">
        <v>502</v>
      </c>
      <c r="F28" s="74">
        <v>646</v>
      </c>
      <c r="G28" s="74">
        <v>675975</v>
      </c>
      <c r="H28" s="74">
        <v>675975</v>
      </c>
      <c r="I28" s="74">
        <v>675975</v>
      </c>
    </row>
    <row r="29" spans="1:9" ht="15.75">
      <c r="A29" s="252" t="s">
        <v>17</v>
      </c>
      <c r="B29" s="253"/>
      <c r="C29" s="253"/>
      <c r="D29" s="253"/>
      <c r="E29" s="41">
        <v>3560</v>
      </c>
      <c r="F29" s="72">
        <v>3632</v>
      </c>
      <c r="G29" s="72">
        <v>3667975</v>
      </c>
      <c r="H29" s="72">
        <v>3646975</v>
      </c>
      <c r="I29" s="72">
        <v>3646975</v>
      </c>
    </row>
    <row r="30" spans="1:9" ht="15.75" thickBot="1">
      <c r="A30" s="5" t="s">
        <v>4</v>
      </c>
      <c r="B30" s="254" t="s">
        <v>18</v>
      </c>
      <c r="C30" s="254"/>
      <c r="D30" s="254"/>
      <c r="E30" s="43">
        <v>3560</v>
      </c>
      <c r="F30" s="74">
        <v>3632</v>
      </c>
      <c r="G30" s="74">
        <v>3667975</v>
      </c>
      <c r="H30" s="74">
        <v>3646975</v>
      </c>
      <c r="I30" s="74">
        <v>3646975</v>
      </c>
    </row>
    <row r="31" spans="7:9" ht="12" customHeight="1">
      <c r="G31" s="132"/>
      <c r="I31" s="11"/>
    </row>
    <row r="32" spans="1:7" ht="15.75">
      <c r="A32" s="7" t="s">
        <v>84</v>
      </c>
      <c r="G32" s="132"/>
    </row>
    <row r="33" ht="9.75" customHeight="1" thickBot="1">
      <c r="G33" s="132"/>
    </row>
    <row r="34" spans="5:9" ht="15">
      <c r="E34" s="129">
        <v>2009</v>
      </c>
      <c r="F34" s="71" t="s">
        <v>129</v>
      </c>
      <c r="G34" s="71" t="s">
        <v>129</v>
      </c>
      <c r="H34" s="241" t="s">
        <v>129</v>
      </c>
      <c r="I34" s="241" t="s">
        <v>129</v>
      </c>
    </row>
    <row r="35" spans="5:9" ht="28.5" customHeight="1" thickBot="1">
      <c r="E35" s="130" t="s">
        <v>80</v>
      </c>
      <c r="F35" s="176" t="s">
        <v>82</v>
      </c>
      <c r="G35" s="177" t="s">
        <v>89</v>
      </c>
      <c r="H35" s="242" t="s">
        <v>130</v>
      </c>
      <c r="I35" s="242" t="s">
        <v>132</v>
      </c>
    </row>
    <row r="36" spans="1:9" ht="15.75">
      <c r="A36" s="250" t="s">
        <v>25</v>
      </c>
      <c r="B36" s="251"/>
      <c r="C36" s="251"/>
      <c r="D36" s="251"/>
      <c r="E36" s="41">
        <v>521</v>
      </c>
      <c r="F36" s="78">
        <v>690</v>
      </c>
      <c r="G36" s="80">
        <v>740000</v>
      </c>
      <c r="H36" s="80">
        <f>SUM(H37:H39)</f>
        <v>827000</v>
      </c>
      <c r="I36" s="80">
        <f>SUM(I37:I39)</f>
        <v>827000</v>
      </c>
    </row>
    <row r="37" spans="1:9" ht="15">
      <c r="A37" s="3" t="s">
        <v>4</v>
      </c>
      <c r="B37" s="247" t="s">
        <v>19</v>
      </c>
      <c r="C37" s="247"/>
      <c r="D37" s="247"/>
      <c r="E37" s="42">
        <v>33</v>
      </c>
      <c r="F37" s="77">
        <v>10</v>
      </c>
      <c r="G37" s="124">
        <v>10000</v>
      </c>
      <c r="H37" s="124">
        <v>10000</v>
      </c>
      <c r="I37" s="124">
        <v>10000</v>
      </c>
    </row>
    <row r="38" spans="1:9" ht="15">
      <c r="A38" s="4" t="s">
        <v>4</v>
      </c>
      <c r="B38" s="248" t="s">
        <v>20</v>
      </c>
      <c r="C38" s="248"/>
      <c r="D38" s="248"/>
      <c r="E38" s="42">
        <v>483</v>
      </c>
      <c r="F38" s="77">
        <v>380</v>
      </c>
      <c r="G38" s="124">
        <v>380000</v>
      </c>
      <c r="H38" s="124">
        <v>380000</v>
      </c>
      <c r="I38" s="124">
        <v>380000</v>
      </c>
    </row>
    <row r="39" spans="1:9" ht="15.75" thickBot="1">
      <c r="A39" s="5" t="s">
        <v>4</v>
      </c>
      <c r="B39" s="254" t="s">
        <v>21</v>
      </c>
      <c r="C39" s="254"/>
      <c r="D39" s="254"/>
      <c r="E39" s="43">
        <v>5</v>
      </c>
      <c r="F39" s="79">
        <v>300</v>
      </c>
      <c r="G39" s="172">
        <v>350000</v>
      </c>
      <c r="H39" s="172">
        <v>437000</v>
      </c>
      <c r="I39" s="172">
        <v>437000</v>
      </c>
    </row>
    <row r="40" spans="1:6" ht="12" customHeight="1">
      <c r="A40" s="12"/>
      <c r="B40" s="9"/>
      <c r="C40" s="9"/>
      <c r="D40" s="9"/>
      <c r="E40" s="10"/>
      <c r="F40" s="10"/>
    </row>
    <row r="41" spans="1:6" ht="15.75">
      <c r="A41" s="7" t="s">
        <v>83</v>
      </c>
      <c r="B41" s="9"/>
      <c r="C41" s="9"/>
      <c r="D41" s="9"/>
      <c r="E41" s="10"/>
      <c r="F41" s="10"/>
    </row>
    <row r="42" spans="1:6" ht="7.5" customHeight="1" thickBot="1">
      <c r="A42" s="12"/>
      <c r="B42" s="9"/>
      <c r="C42" s="9"/>
      <c r="D42" s="9"/>
      <c r="E42" s="10"/>
      <c r="F42" s="10"/>
    </row>
    <row r="43" spans="5:9" ht="15">
      <c r="E43" s="129">
        <v>2009</v>
      </c>
      <c r="F43" s="71" t="s">
        <v>129</v>
      </c>
      <c r="G43" s="71" t="s">
        <v>129</v>
      </c>
      <c r="H43" s="241" t="s">
        <v>129</v>
      </c>
      <c r="I43" s="241" t="s">
        <v>129</v>
      </c>
    </row>
    <row r="44" spans="5:9" ht="28.5" customHeight="1" thickBot="1">
      <c r="E44" s="130" t="s">
        <v>80</v>
      </c>
      <c r="F44" s="176" t="s">
        <v>82</v>
      </c>
      <c r="G44" s="177" t="s">
        <v>89</v>
      </c>
      <c r="H44" s="242" t="s">
        <v>133</v>
      </c>
      <c r="I44" s="242" t="s">
        <v>131</v>
      </c>
    </row>
    <row r="45" spans="1:9" ht="15.75">
      <c r="A45" s="252" t="s">
        <v>26</v>
      </c>
      <c r="B45" s="253"/>
      <c r="C45" s="253"/>
      <c r="D45" s="253"/>
      <c r="E45" s="41">
        <v>3319</v>
      </c>
      <c r="F45" s="80">
        <v>3869</v>
      </c>
      <c r="G45" s="80">
        <v>3819000</v>
      </c>
      <c r="H45" s="80">
        <v>3819000</v>
      </c>
      <c r="I45" s="80">
        <v>3819000</v>
      </c>
    </row>
    <row r="46" spans="1:9" ht="15">
      <c r="A46" s="3" t="s">
        <v>4</v>
      </c>
      <c r="B46" s="247" t="s">
        <v>22</v>
      </c>
      <c r="C46" s="247"/>
      <c r="D46" s="247"/>
      <c r="E46" s="14" t="s">
        <v>4</v>
      </c>
      <c r="F46" s="46">
        <v>550</v>
      </c>
      <c r="G46" s="124">
        <v>500000</v>
      </c>
      <c r="H46" s="124">
        <v>500000</v>
      </c>
      <c r="I46" s="124">
        <v>500000</v>
      </c>
    </row>
    <row r="47" spans="1:9" ht="15">
      <c r="A47" s="4" t="s">
        <v>4</v>
      </c>
      <c r="B47" s="248" t="s">
        <v>23</v>
      </c>
      <c r="C47" s="248"/>
      <c r="D47" s="248"/>
      <c r="E47" s="14" t="s">
        <v>4</v>
      </c>
      <c r="F47" s="14" t="s">
        <v>4</v>
      </c>
      <c r="G47" s="14"/>
      <c r="H47" s="76"/>
      <c r="I47" s="76"/>
    </row>
    <row r="48" spans="1:9" ht="15.75" thickBot="1">
      <c r="A48" s="13" t="s">
        <v>4</v>
      </c>
      <c r="B48" s="249" t="s">
        <v>24</v>
      </c>
      <c r="C48" s="249"/>
      <c r="D48" s="249"/>
      <c r="E48" s="43">
        <v>3319</v>
      </c>
      <c r="F48" s="47">
        <v>3319</v>
      </c>
      <c r="G48" s="47">
        <v>3319000</v>
      </c>
      <c r="H48" s="172">
        <v>3319000</v>
      </c>
      <c r="I48" s="172">
        <v>3319000</v>
      </c>
    </row>
    <row r="49" spans="1:6" ht="15">
      <c r="A49" s="12"/>
      <c r="B49" s="15"/>
      <c r="C49" s="15"/>
      <c r="D49" s="15"/>
      <c r="E49" s="10"/>
      <c r="F49" s="16"/>
    </row>
    <row r="50" spans="1:6" ht="15">
      <c r="A50" s="12"/>
      <c r="B50" s="15"/>
      <c r="C50" s="15"/>
      <c r="D50" s="15"/>
      <c r="E50" s="10"/>
      <c r="F50" s="16"/>
    </row>
    <row r="51" spans="1:6" ht="15">
      <c r="A51" s="12"/>
      <c r="B51" s="15"/>
      <c r="C51" s="15"/>
      <c r="D51" s="15"/>
      <c r="E51" s="10"/>
      <c r="F51" s="16"/>
    </row>
    <row r="52" spans="1:6" ht="15">
      <c r="A52" s="12"/>
      <c r="B52" s="15"/>
      <c r="C52" s="15"/>
      <c r="D52" s="15"/>
      <c r="E52" s="10"/>
      <c r="F52" s="16"/>
    </row>
    <row r="53" spans="1:6" ht="15">
      <c r="A53" s="12"/>
      <c r="B53" s="15"/>
      <c r="C53" s="15"/>
      <c r="D53" s="15"/>
      <c r="E53" s="10"/>
      <c r="F53" s="16"/>
    </row>
  </sheetData>
  <sheetProtection/>
  <mergeCells count="26">
    <mergeCell ref="A22:D22"/>
    <mergeCell ref="B23:D23"/>
    <mergeCell ref="B24:D24"/>
    <mergeCell ref="B26:D26"/>
    <mergeCell ref="B27:D27"/>
    <mergeCell ref="B28:D28"/>
    <mergeCell ref="B21:D21"/>
    <mergeCell ref="A45:D45"/>
    <mergeCell ref="A8:D8"/>
    <mergeCell ref="B11:D11"/>
    <mergeCell ref="B10:D10"/>
    <mergeCell ref="B9:D9"/>
    <mergeCell ref="A18:D18"/>
    <mergeCell ref="B19:D19"/>
    <mergeCell ref="B39:D39"/>
    <mergeCell ref="B30:D30"/>
    <mergeCell ref="A2:I2"/>
    <mergeCell ref="A1:I1"/>
    <mergeCell ref="B46:D46"/>
    <mergeCell ref="B47:D47"/>
    <mergeCell ref="B48:D48"/>
    <mergeCell ref="A36:D36"/>
    <mergeCell ref="B37:D37"/>
    <mergeCell ref="B38:D38"/>
    <mergeCell ref="A29:D29"/>
    <mergeCell ref="B20:D20"/>
  </mergeCells>
  <printOptions/>
  <pageMargins left="0.5118110236220472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7"/>
  <sheetViews>
    <sheetView workbookViewId="0" topLeftCell="A1">
      <selection activeCell="I16" sqref="I16"/>
    </sheetView>
  </sheetViews>
  <sheetFormatPr defaultColWidth="9.140625" defaultRowHeight="15"/>
  <cols>
    <col min="1" max="1" width="3.7109375" style="0" customWidth="1"/>
    <col min="2" max="2" width="6.421875" style="0" customWidth="1"/>
    <col min="3" max="3" width="4.00390625" style="0" customWidth="1"/>
    <col min="4" max="4" width="6.140625" style="0" customWidth="1"/>
    <col min="5" max="5" width="11.7109375" style="0" customWidth="1"/>
    <col min="6" max="9" width="12.421875" style="0" bestFit="1" customWidth="1"/>
  </cols>
  <sheetData>
    <row r="2" ht="19.5">
      <c r="A2" s="8" t="s">
        <v>126</v>
      </c>
    </row>
    <row r="4" spans="1:5" ht="19.5">
      <c r="A4" s="8" t="s">
        <v>107</v>
      </c>
      <c r="B4" s="2"/>
      <c r="C4" s="1"/>
      <c r="D4" s="48"/>
      <c r="E4" s="1"/>
    </row>
    <row r="5" spans="1:5" ht="15.75" thickBot="1">
      <c r="A5" s="1"/>
      <c r="B5" s="1"/>
      <c r="C5" s="1"/>
      <c r="D5" s="1"/>
      <c r="E5" s="1"/>
    </row>
    <row r="6" spans="1:9" ht="15">
      <c r="A6" s="1"/>
      <c r="B6" s="1"/>
      <c r="C6" s="1"/>
      <c r="D6" s="1"/>
      <c r="E6" s="71">
        <v>2009</v>
      </c>
      <c r="F6" s="70" t="s">
        <v>115</v>
      </c>
      <c r="G6" s="70" t="s">
        <v>117</v>
      </c>
      <c r="H6" s="133" t="s">
        <v>118</v>
      </c>
      <c r="I6" s="133" t="s">
        <v>120</v>
      </c>
    </row>
    <row r="7" spans="1:9" ht="15.75" thickBot="1">
      <c r="A7" s="1"/>
      <c r="B7" s="1"/>
      <c r="C7" s="1"/>
      <c r="D7" s="1"/>
      <c r="E7" s="125" t="s">
        <v>108</v>
      </c>
      <c r="F7" s="126" t="s">
        <v>125</v>
      </c>
      <c r="G7" s="98" t="s">
        <v>119</v>
      </c>
      <c r="H7" s="134" t="s">
        <v>119</v>
      </c>
      <c r="I7" s="134" t="s">
        <v>119</v>
      </c>
    </row>
    <row r="8" spans="1:9" ht="24" customHeight="1">
      <c r="A8" s="260" t="s">
        <v>5</v>
      </c>
      <c r="B8" s="261"/>
      <c r="C8" s="261"/>
      <c r="D8" s="261"/>
      <c r="E8" s="235">
        <f>SUM(E9:E11)</f>
        <v>16995</v>
      </c>
      <c r="F8" s="236">
        <v>17514</v>
      </c>
      <c r="G8" s="237">
        <f>SUM(G9:G11)</f>
        <v>17709000</v>
      </c>
      <c r="H8" s="236">
        <f>SUM(H9:H11)</f>
        <v>17436205</v>
      </c>
      <c r="I8" s="236">
        <f>SUM(I9:I11)</f>
        <v>17474117</v>
      </c>
    </row>
    <row r="9" spans="1:9" ht="15">
      <c r="A9" s="228" t="s">
        <v>4</v>
      </c>
      <c r="B9" s="268" t="s">
        <v>1</v>
      </c>
      <c r="C9" s="268"/>
      <c r="D9" s="268"/>
      <c r="E9" s="238">
        <v>12771</v>
      </c>
      <c r="F9" s="239">
        <v>13092.1</v>
      </c>
      <c r="G9" s="240">
        <v>13018400</v>
      </c>
      <c r="H9" s="239">
        <v>12929800</v>
      </c>
      <c r="I9" s="239">
        <v>12967712</v>
      </c>
    </row>
    <row r="10" spans="1:9" ht="15">
      <c r="A10" s="230" t="s">
        <v>4</v>
      </c>
      <c r="B10" s="269" t="s">
        <v>2</v>
      </c>
      <c r="C10" s="269"/>
      <c r="D10" s="269"/>
      <c r="E10" s="229">
        <v>3870</v>
      </c>
      <c r="F10" s="81">
        <v>4068</v>
      </c>
      <c r="G10" s="142">
        <v>4336600</v>
      </c>
      <c r="H10" s="81">
        <v>4152405</v>
      </c>
      <c r="I10" s="81">
        <v>4152405</v>
      </c>
    </row>
    <row r="11" spans="1:9" ht="30.75" customHeight="1" thickBot="1">
      <c r="A11" s="5" t="s">
        <v>4</v>
      </c>
      <c r="B11" s="270" t="s">
        <v>74</v>
      </c>
      <c r="C11" s="270"/>
      <c r="D11" s="271"/>
      <c r="E11" s="43">
        <v>354</v>
      </c>
      <c r="F11" s="65">
        <v>354</v>
      </c>
      <c r="G11" s="131">
        <v>354000</v>
      </c>
      <c r="H11" s="127">
        <v>354000</v>
      </c>
      <c r="I11" s="127">
        <v>354000</v>
      </c>
    </row>
    <row r="12" ht="15">
      <c r="H12" s="17"/>
    </row>
    <row r="13" ht="15">
      <c r="E13" s="17"/>
    </row>
    <row r="14" spans="5:8" ht="15">
      <c r="E14" s="17"/>
      <c r="H14" s="17"/>
    </row>
    <row r="15" ht="15">
      <c r="E15" s="17"/>
    </row>
    <row r="16" ht="15">
      <c r="E16" s="17"/>
    </row>
    <row r="17" ht="15">
      <c r="E17" s="17"/>
    </row>
    <row r="19" ht="15">
      <c r="E19" s="24"/>
    </row>
    <row r="21" ht="19.5">
      <c r="A21" s="8" t="s">
        <v>109</v>
      </c>
    </row>
    <row r="22" ht="15.75" thickBot="1"/>
    <row r="23" spans="1:5" ht="15">
      <c r="A23" s="1"/>
      <c r="E23" s="6">
        <v>2009</v>
      </c>
    </row>
    <row r="24" spans="1:5" ht="15.75" thickBot="1">
      <c r="A24" s="1"/>
      <c r="E24" s="21" t="s">
        <v>6</v>
      </c>
    </row>
    <row r="25" spans="1:5" ht="16.5" thickBot="1">
      <c r="A25" s="265" t="s">
        <v>41</v>
      </c>
      <c r="B25" s="266"/>
      <c r="C25" s="266"/>
      <c r="D25" s="267"/>
      <c r="E25" s="39">
        <v>354000</v>
      </c>
    </row>
    <row r="26" spans="1:5" ht="15">
      <c r="A26" s="262" t="s">
        <v>75</v>
      </c>
      <c r="B26" s="263"/>
      <c r="C26" s="263"/>
      <c r="D26" s="264"/>
      <c r="E26" s="99">
        <v>258000</v>
      </c>
    </row>
    <row r="27" spans="1:5" ht="15.75" thickBot="1">
      <c r="A27" s="257" t="s">
        <v>86</v>
      </c>
      <c r="B27" s="258"/>
      <c r="C27" s="258"/>
      <c r="D27" s="259"/>
      <c r="E27" s="128">
        <v>96000</v>
      </c>
    </row>
  </sheetData>
  <sheetProtection/>
  <mergeCells count="7">
    <mergeCell ref="A27:D27"/>
    <mergeCell ref="A8:D8"/>
    <mergeCell ref="A26:D26"/>
    <mergeCell ref="A25:D25"/>
    <mergeCell ref="B9:D9"/>
    <mergeCell ref="B10:D10"/>
    <mergeCell ref="B11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9">
      <selection activeCell="I14" sqref="I14"/>
    </sheetView>
  </sheetViews>
  <sheetFormatPr defaultColWidth="9.140625" defaultRowHeight="15"/>
  <cols>
    <col min="1" max="1" width="34.7109375" style="1" customWidth="1"/>
    <col min="2" max="2" width="8.8515625" style="1" customWidth="1"/>
    <col min="3" max="3" width="10.421875" style="1" customWidth="1"/>
    <col min="4" max="5" width="11.8515625" style="132" customWidth="1"/>
    <col min="6" max="6" width="11.8515625" style="1" customWidth="1"/>
    <col min="7" max="16384" width="9.140625" style="1" customWidth="1"/>
  </cols>
  <sheetData>
    <row r="1" ht="18.75">
      <c r="A1" s="103" t="s">
        <v>113</v>
      </c>
    </row>
    <row r="3" ht="19.5">
      <c r="A3" s="8" t="s">
        <v>87</v>
      </c>
    </row>
    <row r="4" ht="15.75" thickBot="1">
      <c r="A4" s="191" t="s">
        <v>114</v>
      </c>
    </row>
    <row r="5" spans="2:6" ht="15">
      <c r="B5" s="70">
        <v>2009</v>
      </c>
      <c r="C5" s="70" t="s">
        <v>110</v>
      </c>
      <c r="D5" s="133" t="s">
        <v>134</v>
      </c>
      <c r="E5" s="133" t="s">
        <v>135</v>
      </c>
      <c r="F5" s="133" t="s">
        <v>136</v>
      </c>
    </row>
    <row r="6" spans="2:6" ht="15.75" thickBot="1">
      <c r="B6" s="104" t="s">
        <v>90</v>
      </c>
      <c r="C6" s="105" t="s">
        <v>88</v>
      </c>
      <c r="D6" s="134" t="s">
        <v>111</v>
      </c>
      <c r="E6" s="136" t="s">
        <v>112</v>
      </c>
      <c r="F6" s="136" t="s">
        <v>112</v>
      </c>
    </row>
    <row r="7" spans="1:8" ht="21.75" customHeight="1" thickBot="1">
      <c r="A7" s="22" t="s">
        <v>41</v>
      </c>
      <c r="B7" s="38">
        <f>SUM(B8,B10,B23,B28,B31,B34,B36)</f>
        <v>3869.6</v>
      </c>
      <c r="C7" s="82">
        <v>4068</v>
      </c>
      <c r="D7" s="82">
        <f>SUM(D36,D34,D31,D28,D23,D10,D8)</f>
        <v>4336600</v>
      </c>
      <c r="E7" s="82">
        <v>4152405</v>
      </c>
      <c r="F7" s="82">
        <v>4152405</v>
      </c>
      <c r="G7" s="11"/>
      <c r="H7" s="11"/>
    </row>
    <row r="8" spans="1:8" ht="16.5" thickBot="1">
      <c r="A8" s="18" t="s">
        <v>27</v>
      </c>
      <c r="B8" s="49">
        <v>172</v>
      </c>
      <c r="C8" s="83">
        <v>338</v>
      </c>
      <c r="D8" s="137">
        <v>338000</v>
      </c>
      <c r="E8" s="85">
        <v>338000</v>
      </c>
      <c r="F8" s="85">
        <v>338000</v>
      </c>
      <c r="H8" s="11"/>
    </row>
    <row r="9" spans="1:8" ht="15.75" thickBot="1">
      <c r="A9" s="157" t="s">
        <v>42</v>
      </c>
      <c r="B9" s="50">
        <v>172</v>
      </c>
      <c r="C9" s="84">
        <v>338</v>
      </c>
      <c r="D9" s="138">
        <v>338000</v>
      </c>
      <c r="E9" s="183">
        <v>338000</v>
      </c>
      <c r="F9" s="183">
        <v>338000</v>
      </c>
      <c r="G9" s="11"/>
      <c r="H9" s="11"/>
    </row>
    <row r="10" spans="1:7" ht="16.5" thickBot="1">
      <c r="A10" s="18" t="s">
        <v>28</v>
      </c>
      <c r="B10" s="49">
        <v>366</v>
      </c>
      <c r="C10" s="85">
        <v>365</v>
      </c>
      <c r="D10" s="139">
        <f>SUM(D13,D14,D15,D16,D18,D19,D20,D21,D22)</f>
        <v>448000</v>
      </c>
      <c r="E10" s="85">
        <v>464000</v>
      </c>
      <c r="F10" s="85">
        <v>464000</v>
      </c>
      <c r="G10" s="11"/>
    </row>
    <row r="11" spans="1:6" ht="15.75" thickBot="1">
      <c r="A11" s="19" t="s">
        <v>29</v>
      </c>
      <c r="B11" s="106">
        <v>100</v>
      </c>
      <c r="C11" s="107">
        <v>100</v>
      </c>
      <c r="D11" s="140" t="s">
        <v>4</v>
      </c>
      <c r="E11" s="184" t="s">
        <v>4</v>
      </c>
      <c r="F11" s="184" t="s">
        <v>4</v>
      </c>
    </row>
    <row r="12" spans="1:7" ht="15">
      <c r="A12" s="109" t="s">
        <v>91</v>
      </c>
      <c r="B12" s="110"/>
      <c r="C12" s="113">
        <v>100</v>
      </c>
      <c r="D12" s="141" t="s">
        <v>4</v>
      </c>
      <c r="E12" s="148" t="s">
        <v>4</v>
      </c>
      <c r="F12" s="148" t="s">
        <v>4</v>
      </c>
      <c r="G12" s="11"/>
    </row>
    <row r="13" spans="1:7" ht="15">
      <c r="A13" s="27" t="s">
        <v>92</v>
      </c>
      <c r="B13" s="114"/>
      <c r="C13" s="115"/>
      <c r="D13" s="142">
        <v>8662</v>
      </c>
      <c r="E13" s="81">
        <v>8662</v>
      </c>
      <c r="F13" s="81">
        <v>8662</v>
      </c>
      <c r="G13" s="11"/>
    </row>
    <row r="14" spans="1:6" ht="15">
      <c r="A14" s="109" t="s">
        <v>93</v>
      </c>
      <c r="B14" s="110"/>
      <c r="C14" s="115"/>
      <c r="D14" s="142">
        <v>30360</v>
      </c>
      <c r="E14" s="81">
        <v>30360</v>
      </c>
      <c r="F14" s="81">
        <v>30360</v>
      </c>
    </row>
    <row r="15" spans="1:6" ht="15">
      <c r="A15" s="109" t="s">
        <v>94</v>
      </c>
      <c r="B15" s="110"/>
      <c r="C15" s="115"/>
      <c r="D15" s="142">
        <v>53047</v>
      </c>
      <c r="E15" s="81">
        <v>53047</v>
      </c>
      <c r="F15" s="81">
        <v>53047</v>
      </c>
    </row>
    <row r="16" spans="1:8" ht="15.75" thickBot="1">
      <c r="A16" s="28" t="s">
        <v>95</v>
      </c>
      <c r="B16" s="116"/>
      <c r="C16" s="112"/>
      <c r="D16" s="143">
        <v>7931</v>
      </c>
      <c r="E16" s="185">
        <v>7931</v>
      </c>
      <c r="F16" s="185">
        <v>7931</v>
      </c>
      <c r="H16" s="11"/>
    </row>
    <row r="17" spans="1:6" ht="15.75" thickBot="1">
      <c r="A17" s="19" t="s">
        <v>30</v>
      </c>
      <c r="B17" s="106">
        <v>200</v>
      </c>
      <c r="C17" s="107">
        <v>199</v>
      </c>
      <c r="D17" s="144">
        <v>199000</v>
      </c>
      <c r="E17" s="108">
        <v>199000</v>
      </c>
      <c r="F17" s="108">
        <v>199000</v>
      </c>
    </row>
    <row r="18" spans="1:8" ht="15">
      <c r="A18" s="109" t="s">
        <v>96</v>
      </c>
      <c r="B18" s="110">
        <v>67</v>
      </c>
      <c r="C18" s="111">
        <v>67</v>
      </c>
      <c r="D18" s="145">
        <v>114721</v>
      </c>
      <c r="E18" s="186">
        <v>114721</v>
      </c>
      <c r="F18" s="186">
        <v>114721</v>
      </c>
      <c r="G18" s="11"/>
      <c r="H18" s="11"/>
    </row>
    <row r="19" spans="1:6" ht="15">
      <c r="A19" s="109" t="s">
        <v>97</v>
      </c>
      <c r="B19" s="110">
        <v>66</v>
      </c>
      <c r="C19" s="112">
        <v>66</v>
      </c>
      <c r="D19" s="143">
        <v>45501</v>
      </c>
      <c r="E19" s="187">
        <v>45501</v>
      </c>
      <c r="F19" s="187">
        <v>45501</v>
      </c>
    </row>
    <row r="20" spans="1:7" ht="15">
      <c r="A20" s="109" t="s">
        <v>98</v>
      </c>
      <c r="B20" s="110">
        <v>66</v>
      </c>
      <c r="C20" s="112">
        <v>66</v>
      </c>
      <c r="D20" s="143">
        <v>38778</v>
      </c>
      <c r="E20" s="187">
        <v>38778</v>
      </c>
      <c r="F20" s="187">
        <v>38778</v>
      </c>
      <c r="G20" s="11"/>
    </row>
    <row r="21" spans="1:6" ht="15.75" thickBot="1">
      <c r="A21" s="158" t="s">
        <v>31</v>
      </c>
      <c r="B21" s="101">
        <v>66</v>
      </c>
      <c r="C21" s="100">
        <v>66</v>
      </c>
      <c r="D21" s="146">
        <v>66000</v>
      </c>
      <c r="E21" s="188">
        <v>82000</v>
      </c>
      <c r="F21" s="188">
        <v>82000</v>
      </c>
    </row>
    <row r="22" spans="1:6" ht="15.75" thickBot="1">
      <c r="A22" s="158" t="s">
        <v>99</v>
      </c>
      <c r="B22" s="67" t="s">
        <v>4</v>
      </c>
      <c r="C22" s="102" t="s">
        <v>4</v>
      </c>
      <c r="D22" s="147">
        <v>83000</v>
      </c>
      <c r="E22" s="189">
        <v>83000</v>
      </c>
      <c r="F22" s="189">
        <v>83000</v>
      </c>
    </row>
    <row r="23" spans="1:6" ht="16.5" thickBot="1">
      <c r="A23" s="18" t="s">
        <v>32</v>
      </c>
      <c r="B23" s="49">
        <v>1271</v>
      </c>
      <c r="C23" s="85">
        <v>1271</v>
      </c>
      <c r="D23" s="85">
        <f>SUM(D24:D27)</f>
        <v>1271000</v>
      </c>
      <c r="E23" s="97">
        <f>SUM(E24:E27)</f>
        <v>1271000</v>
      </c>
      <c r="F23" s="97">
        <f>SUM(F24:F27)</f>
        <v>1271000</v>
      </c>
    </row>
    <row r="24" spans="1:7" ht="15">
      <c r="A24" s="159" t="s">
        <v>100</v>
      </c>
      <c r="B24" s="52"/>
      <c r="C24" s="90"/>
      <c r="D24" s="153">
        <v>1145000</v>
      </c>
      <c r="E24" s="149">
        <v>1145000</v>
      </c>
      <c r="F24" s="149">
        <v>1145000</v>
      </c>
      <c r="G24" s="11"/>
    </row>
    <row r="25" spans="1:6" ht="15">
      <c r="A25" s="30" t="s">
        <v>102</v>
      </c>
      <c r="B25" s="50">
        <v>1145</v>
      </c>
      <c r="C25" s="86">
        <v>1145</v>
      </c>
      <c r="D25" s="156" t="s">
        <v>4</v>
      </c>
      <c r="E25" s="124" t="s">
        <v>4</v>
      </c>
      <c r="F25" s="124" t="s">
        <v>4</v>
      </c>
    </row>
    <row r="26" spans="1:6" ht="15">
      <c r="A26" s="31" t="s">
        <v>101</v>
      </c>
      <c r="B26" s="51">
        <v>120</v>
      </c>
      <c r="C26" s="87">
        <v>120</v>
      </c>
      <c r="D26" s="152">
        <v>120000</v>
      </c>
      <c r="E26" s="81">
        <v>120000</v>
      </c>
      <c r="F26" s="81">
        <v>120000</v>
      </c>
    </row>
    <row r="27" spans="1:6" ht="15.75" thickBot="1">
      <c r="A27" s="25" t="s">
        <v>33</v>
      </c>
      <c r="B27" s="50">
        <v>6</v>
      </c>
      <c r="C27" s="88">
        <v>6</v>
      </c>
      <c r="D27" s="146">
        <v>6000</v>
      </c>
      <c r="E27" s="185">
        <v>6000</v>
      </c>
      <c r="F27" s="185">
        <v>6000</v>
      </c>
    </row>
    <row r="28" spans="1:6" ht="16.5" thickBot="1">
      <c r="A28" s="20" t="s">
        <v>34</v>
      </c>
      <c r="B28" s="49">
        <v>20</v>
      </c>
      <c r="C28" s="89">
        <v>20</v>
      </c>
      <c r="D28" s="85">
        <f>SUM(D29:D30)</f>
        <v>125000</v>
      </c>
      <c r="E28" s="190">
        <v>140000</v>
      </c>
      <c r="F28" s="190">
        <v>140000</v>
      </c>
    </row>
    <row r="29" spans="1:7" ht="15">
      <c r="A29" s="33" t="s">
        <v>35</v>
      </c>
      <c r="B29" s="93">
        <v>20</v>
      </c>
      <c r="C29" s="94">
        <v>20</v>
      </c>
      <c r="D29" s="153">
        <v>25000</v>
      </c>
      <c r="E29" s="149">
        <v>40000</v>
      </c>
      <c r="F29" s="149">
        <v>40000</v>
      </c>
      <c r="G29" s="11"/>
    </row>
    <row r="30" spans="1:6" ht="15.75" thickBot="1">
      <c r="A30" s="25" t="s">
        <v>103</v>
      </c>
      <c r="B30" s="95" t="s">
        <v>4</v>
      </c>
      <c r="C30" s="96" t="s">
        <v>4</v>
      </c>
      <c r="D30" s="154">
        <v>100000</v>
      </c>
      <c r="E30" s="185">
        <v>100000</v>
      </c>
      <c r="F30" s="185">
        <v>100000</v>
      </c>
    </row>
    <row r="31" spans="1:6" ht="16.5" thickBot="1">
      <c r="A31" s="20" t="s">
        <v>36</v>
      </c>
      <c r="B31" s="49">
        <v>16.6</v>
      </c>
      <c r="C31" s="85">
        <v>50</v>
      </c>
      <c r="D31" s="85">
        <f>SUM(D32:D33)</f>
        <v>75600</v>
      </c>
      <c r="E31" s="155">
        <f>SUM(E32:E33)</f>
        <v>75600</v>
      </c>
      <c r="F31" s="155">
        <f>SUM(F32:F33)</f>
        <v>75600</v>
      </c>
    </row>
    <row r="32" spans="1:6" ht="15">
      <c r="A32" s="33" t="s">
        <v>57</v>
      </c>
      <c r="B32" s="52">
        <v>17</v>
      </c>
      <c r="C32" s="90">
        <v>17</v>
      </c>
      <c r="D32" s="90">
        <v>32600</v>
      </c>
      <c r="E32" s="149">
        <v>32600</v>
      </c>
      <c r="F32" s="149">
        <v>32600</v>
      </c>
    </row>
    <row r="33" spans="1:6" ht="15.75" thickBot="1">
      <c r="A33" s="25" t="s">
        <v>79</v>
      </c>
      <c r="B33" s="67" t="s">
        <v>4</v>
      </c>
      <c r="C33" s="91">
        <v>33</v>
      </c>
      <c r="D33" s="91">
        <v>43000</v>
      </c>
      <c r="E33" s="150">
        <v>43000</v>
      </c>
      <c r="F33" s="150">
        <v>43000</v>
      </c>
    </row>
    <row r="34" spans="1:6" ht="16.5" thickBot="1">
      <c r="A34" s="20" t="s">
        <v>76</v>
      </c>
      <c r="B34" s="49">
        <v>100</v>
      </c>
      <c r="C34" s="85">
        <v>100</v>
      </c>
      <c r="D34" s="85">
        <v>100000</v>
      </c>
      <c r="E34" s="85">
        <v>100000</v>
      </c>
      <c r="F34" s="85">
        <v>100000</v>
      </c>
    </row>
    <row r="35" spans="1:6" ht="15.75" thickBot="1">
      <c r="A35" s="160" t="s">
        <v>37</v>
      </c>
      <c r="B35" s="50">
        <v>100</v>
      </c>
      <c r="C35" s="92">
        <v>100</v>
      </c>
      <c r="D35" s="92">
        <v>100000</v>
      </c>
      <c r="E35" s="135">
        <v>100000</v>
      </c>
      <c r="F35" s="135">
        <v>100000</v>
      </c>
    </row>
    <row r="36" spans="1:6" ht="16.5" thickBot="1">
      <c r="A36" s="20" t="s">
        <v>38</v>
      </c>
      <c r="B36" s="49">
        <v>1924</v>
      </c>
      <c r="C36" s="85">
        <v>1924</v>
      </c>
      <c r="D36" s="85">
        <f>SUM(D37:D39)</f>
        <v>1979000</v>
      </c>
      <c r="E36" s="97">
        <v>1763805</v>
      </c>
      <c r="F36" s="97">
        <v>1763805</v>
      </c>
    </row>
    <row r="37" spans="1:7" ht="15">
      <c r="A37" s="33" t="s">
        <v>39</v>
      </c>
      <c r="B37" s="52">
        <v>1599</v>
      </c>
      <c r="C37" s="56">
        <v>1599</v>
      </c>
      <c r="D37" s="151">
        <v>1599000</v>
      </c>
      <c r="E37" s="149">
        <v>1383805</v>
      </c>
      <c r="F37" s="149">
        <v>1383805</v>
      </c>
      <c r="G37" s="11"/>
    </row>
    <row r="38" spans="1:6" ht="15">
      <c r="A38" s="31" t="s">
        <v>40</v>
      </c>
      <c r="B38" s="51">
        <v>10</v>
      </c>
      <c r="C38" s="54">
        <v>10</v>
      </c>
      <c r="D38" s="152">
        <v>15000</v>
      </c>
      <c r="E38" s="81">
        <v>15000</v>
      </c>
      <c r="F38" s="81">
        <v>15000</v>
      </c>
    </row>
    <row r="39" spans="1:6" ht="15.75" thickBot="1">
      <c r="A39" s="25" t="s">
        <v>72</v>
      </c>
      <c r="B39" s="53">
        <v>315</v>
      </c>
      <c r="C39" s="55">
        <v>315</v>
      </c>
      <c r="D39" s="146">
        <v>365000</v>
      </c>
      <c r="E39" s="185">
        <v>365000</v>
      </c>
      <c r="F39" s="185">
        <v>365000</v>
      </c>
    </row>
    <row r="40" ht="15">
      <c r="B40" s="23"/>
    </row>
    <row r="41" ht="15">
      <c r="B41" s="11"/>
    </row>
  </sheetData>
  <sheetProtection/>
  <printOptions/>
  <pageMargins left="0.5905511811023623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1">
      <selection activeCell="H11" sqref="H11"/>
    </sheetView>
  </sheetViews>
  <sheetFormatPr defaultColWidth="9.140625" defaultRowHeight="15"/>
  <cols>
    <col min="1" max="1" width="28.8515625" style="0" customWidth="1"/>
    <col min="2" max="2" width="9.8515625" style="0" bestFit="1" customWidth="1"/>
    <col min="3" max="3" width="12.421875" style="0" bestFit="1" customWidth="1"/>
    <col min="4" max="4" width="14.00390625" style="0" bestFit="1" customWidth="1"/>
    <col min="5" max="5" width="14.00390625" style="132" bestFit="1" customWidth="1"/>
    <col min="6" max="6" width="14.00390625" style="192" bestFit="1" customWidth="1"/>
    <col min="7" max="7" width="10.28125" style="0" bestFit="1" customWidth="1"/>
    <col min="8" max="8" width="9.8515625" style="0" bestFit="1" customWidth="1"/>
  </cols>
  <sheetData>
    <row r="1" ht="15.75" customHeight="1" thickBot="1">
      <c r="A1" s="274" t="s">
        <v>127</v>
      </c>
    </row>
    <row r="2" spans="1:6" ht="13.5" customHeight="1">
      <c r="A2" s="274"/>
      <c r="B2" s="272" t="s">
        <v>71</v>
      </c>
      <c r="C2" s="133" t="s">
        <v>115</v>
      </c>
      <c r="D2" s="133" t="s">
        <v>117</v>
      </c>
      <c r="E2" s="133" t="s">
        <v>118</v>
      </c>
      <c r="F2" s="133" t="s">
        <v>120</v>
      </c>
    </row>
    <row r="3" spans="1:6" ht="15.75" thickBot="1">
      <c r="A3" s="1"/>
      <c r="B3" s="273"/>
      <c r="C3" s="136" t="s">
        <v>116</v>
      </c>
      <c r="D3" s="134" t="s">
        <v>119</v>
      </c>
      <c r="E3" s="134" t="s">
        <v>119</v>
      </c>
      <c r="F3" s="134" t="s">
        <v>119</v>
      </c>
    </row>
    <row r="4" spans="1:8" ht="18.75" customHeight="1" thickBot="1">
      <c r="A4" s="232" t="s">
        <v>41</v>
      </c>
      <c r="B4" s="233">
        <f>SUM(B5,B11,B18,B24,B30,B36,B42,B45,B53)</f>
        <v>12771.4</v>
      </c>
      <c r="C4" s="231">
        <v>13092.3</v>
      </c>
      <c r="D4" s="234">
        <f>SUM(D5,D11,D18,D24,D30,D36,D42,D45,D53)</f>
        <v>13018400</v>
      </c>
      <c r="E4" s="231">
        <f>SUM(E5,E11,E18,E24,E30,E36,E42,E45,E53)</f>
        <v>12929800</v>
      </c>
      <c r="F4" s="231">
        <f>SUM(F5,F11,F18,F24,F30,F36,F42,F45,F53)</f>
        <v>12967712</v>
      </c>
      <c r="G4" s="17"/>
      <c r="H4" s="17"/>
    </row>
    <row r="5" spans="1:7" ht="16.5" thickBot="1">
      <c r="A5" s="195" t="s">
        <v>27</v>
      </c>
      <c r="B5" s="196">
        <v>2025.2</v>
      </c>
      <c r="C5" s="197">
        <v>1930.2</v>
      </c>
      <c r="D5" s="198">
        <f>SUM(D6:D10)</f>
        <v>1834400</v>
      </c>
      <c r="E5" s="199">
        <f>SUM(E6:E10)</f>
        <v>1789400</v>
      </c>
      <c r="F5" s="199">
        <f>SUM(F6:F10)</f>
        <v>1827100</v>
      </c>
      <c r="G5" s="17"/>
    </row>
    <row r="6" spans="1:6" s="26" customFormat="1" ht="12.75">
      <c r="A6" s="200" t="s">
        <v>42</v>
      </c>
      <c r="B6" s="201">
        <v>1829</v>
      </c>
      <c r="C6" s="202">
        <v>1734</v>
      </c>
      <c r="D6" s="203">
        <v>1650500</v>
      </c>
      <c r="E6" s="204">
        <v>1616500</v>
      </c>
      <c r="F6" s="204">
        <v>1647500</v>
      </c>
    </row>
    <row r="7" spans="1:6" s="26" customFormat="1" ht="12.75">
      <c r="A7" s="205" t="s">
        <v>43</v>
      </c>
      <c r="B7" s="206">
        <v>134</v>
      </c>
      <c r="C7" s="207">
        <v>134</v>
      </c>
      <c r="D7" s="208">
        <v>122000</v>
      </c>
      <c r="E7" s="182">
        <v>112000</v>
      </c>
      <c r="F7" s="182">
        <v>118500</v>
      </c>
    </row>
    <row r="8" spans="1:6" s="26" customFormat="1" ht="12.75">
      <c r="A8" s="28" t="s">
        <v>44</v>
      </c>
      <c r="B8" s="57">
        <v>25.7</v>
      </c>
      <c r="C8" s="64">
        <v>25.7</v>
      </c>
      <c r="D8" s="163">
        <v>25600</v>
      </c>
      <c r="E8" s="81">
        <v>25600</v>
      </c>
      <c r="F8" s="81">
        <v>25600</v>
      </c>
    </row>
    <row r="9" spans="1:6" s="26" customFormat="1" ht="12.75">
      <c r="A9" s="27" t="s">
        <v>45</v>
      </c>
      <c r="B9" s="58">
        <v>27.5</v>
      </c>
      <c r="C9" s="64">
        <v>27.5</v>
      </c>
      <c r="D9" s="163">
        <v>27300</v>
      </c>
      <c r="E9" s="81">
        <v>27300</v>
      </c>
      <c r="F9" s="81">
        <v>27300</v>
      </c>
    </row>
    <row r="10" spans="1:6" s="26" customFormat="1" ht="13.5" thickBot="1">
      <c r="A10" s="209" t="s">
        <v>46</v>
      </c>
      <c r="B10" s="210">
        <v>9</v>
      </c>
      <c r="C10" s="211">
        <v>9</v>
      </c>
      <c r="D10" s="212">
        <v>9000</v>
      </c>
      <c r="E10" s="213">
        <v>8000</v>
      </c>
      <c r="F10" s="213">
        <v>8200</v>
      </c>
    </row>
    <row r="11" spans="1:11" ht="16.5" thickBot="1">
      <c r="A11" s="195" t="s">
        <v>28</v>
      </c>
      <c r="B11" s="196">
        <v>5780.8</v>
      </c>
      <c r="C11" s="197">
        <v>5763.6</v>
      </c>
      <c r="D11" s="198">
        <v>5749900</v>
      </c>
      <c r="E11" s="199">
        <f>SUM(E12:E17)</f>
        <v>5668300</v>
      </c>
      <c r="F11" s="199">
        <f>SUM(F12:F17)</f>
        <v>5670110</v>
      </c>
      <c r="G11" s="26"/>
      <c r="H11" s="26"/>
      <c r="I11" s="26"/>
      <c r="K11" s="26"/>
    </row>
    <row r="12" spans="1:6" s="26" customFormat="1" ht="12.75">
      <c r="A12" s="200" t="s">
        <v>29</v>
      </c>
      <c r="B12" s="201">
        <v>1630.8</v>
      </c>
      <c r="C12" s="202">
        <v>1510.1</v>
      </c>
      <c r="D12" s="203">
        <v>1493000</v>
      </c>
      <c r="E12" s="214">
        <v>1493000</v>
      </c>
      <c r="F12" s="214">
        <v>1499135</v>
      </c>
    </row>
    <row r="13" spans="1:6" s="26" customFormat="1" ht="12.75">
      <c r="A13" s="27" t="s">
        <v>30</v>
      </c>
      <c r="B13" s="58">
        <v>3442</v>
      </c>
      <c r="C13" s="64">
        <v>3447.2</v>
      </c>
      <c r="D13" s="163">
        <v>3447200</v>
      </c>
      <c r="E13" s="81">
        <v>3447200</v>
      </c>
      <c r="F13" s="81">
        <v>3447200</v>
      </c>
    </row>
    <row r="14" spans="1:8" s="26" customFormat="1" ht="12.75">
      <c r="A14" s="28" t="s">
        <v>47</v>
      </c>
      <c r="B14" s="57">
        <v>349</v>
      </c>
      <c r="C14" s="64">
        <v>349</v>
      </c>
      <c r="D14" s="163">
        <v>349000</v>
      </c>
      <c r="E14" s="81">
        <v>349000</v>
      </c>
      <c r="F14" s="81">
        <v>349000</v>
      </c>
      <c r="H14" s="63"/>
    </row>
    <row r="15" spans="1:6" s="26" customFormat="1" ht="12.75">
      <c r="A15" s="205" t="s">
        <v>48</v>
      </c>
      <c r="B15" s="206">
        <v>211</v>
      </c>
      <c r="C15" s="207">
        <v>209.3</v>
      </c>
      <c r="D15" s="208">
        <v>207600</v>
      </c>
      <c r="E15" s="182">
        <v>206000</v>
      </c>
      <c r="F15" s="182">
        <v>201675</v>
      </c>
    </row>
    <row r="16" spans="1:6" s="26" customFormat="1" ht="12.75">
      <c r="A16" s="28" t="s">
        <v>31</v>
      </c>
      <c r="B16" s="57">
        <v>248</v>
      </c>
      <c r="C16" s="66">
        <v>248</v>
      </c>
      <c r="D16" s="164">
        <v>247100</v>
      </c>
      <c r="E16" s="81">
        <v>167100</v>
      </c>
      <c r="F16" s="81">
        <v>167100</v>
      </c>
    </row>
    <row r="17" spans="1:6" s="26" customFormat="1" ht="13.5" thickBot="1">
      <c r="A17" s="121" t="s">
        <v>121</v>
      </c>
      <c r="B17" s="122" t="s">
        <v>4</v>
      </c>
      <c r="C17" s="123" t="s">
        <v>4</v>
      </c>
      <c r="D17" s="165">
        <v>6000</v>
      </c>
      <c r="E17" s="193">
        <v>6000</v>
      </c>
      <c r="F17" s="193">
        <v>6000</v>
      </c>
    </row>
    <row r="18" spans="1:14" ht="16.5" thickBot="1">
      <c r="A18" s="195" t="s">
        <v>32</v>
      </c>
      <c r="B18" s="196">
        <v>409</v>
      </c>
      <c r="C18" s="197">
        <v>419</v>
      </c>
      <c r="D18" s="198">
        <f>SUM(D19:D23)</f>
        <v>424000</v>
      </c>
      <c r="E18" s="199">
        <v>376000</v>
      </c>
      <c r="F18" s="199">
        <f>SUM(F19:F23)</f>
        <v>366000</v>
      </c>
      <c r="G18" s="26"/>
      <c r="N18" s="26"/>
    </row>
    <row r="19" spans="1:14" ht="14.25" customHeight="1">
      <c r="A19" s="215" t="s">
        <v>104</v>
      </c>
      <c r="B19" s="216" t="s">
        <v>4</v>
      </c>
      <c r="C19" s="217" t="s">
        <v>4</v>
      </c>
      <c r="D19" s="218">
        <v>256000</v>
      </c>
      <c r="E19" s="219">
        <v>256000</v>
      </c>
      <c r="F19" s="219">
        <v>236000</v>
      </c>
      <c r="G19" s="26"/>
      <c r="N19" s="26"/>
    </row>
    <row r="20" spans="1:6" s="26" customFormat="1" ht="12.75">
      <c r="A20" s="34" t="s">
        <v>105</v>
      </c>
      <c r="B20" s="59">
        <v>158</v>
      </c>
      <c r="C20" s="117">
        <v>156</v>
      </c>
      <c r="D20" s="167" t="s">
        <v>4</v>
      </c>
      <c r="E20" s="161" t="s">
        <v>4</v>
      </c>
      <c r="F20" s="161" t="s">
        <v>4</v>
      </c>
    </row>
    <row r="21" spans="1:6" s="26" customFormat="1" ht="12.75">
      <c r="A21" s="30" t="s">
        <v>124</v>
      </c>
      <c r="B21" s="57">
        <v>112</v>
      </c>
      <c r="C21" s="64">
        <v>102</v>
      </c>
      <c r="D21" s="168" t="s">
        <v>4</v>
      </c>
      <c r="E21" s="161" t="s">
        <v>4</v>
      </c>
      <c r="F21" s="161" t="s">
        <v>4</v>
      </c>
    </row>
    <row r="22" spans="1:6" s="26" customFormat="1" ht="12.75">
      <c r="A22" s="205" t="s">
        <v>101</v>
      </c>
      <c r="B22" s="206">
        <v>100</v>
      </c>
      <c r="C22" s="207">
        <v>125</v>
      </c>
      <c r="D22" s="208">
        <v>125000</v>
      </c>
      <c r="E22" s="182">
        <v>77000</v>
      </c>
      <c r="F22" s="182">
        <v>87000</v>
      </c>
    </row>
    <row r="23" spans="1:6" s="26" customFormat="1" ht="13.5" thickBot="1">
      <c r="A23" s="25" t="s">
        <v>106</v>
      </c>
      <c r="B23" s="57">
        <v>39</v>
      </c>
      <c r="C23" s="66">
        <v>36</v>
      </c>
      <c r="D23" s="164">
        <v>43000</v>
      </c>
      <c r="E23" s="185">
        <v>43000</v>
      </c>
      <c r="F23" s="185">
        <v>43000</v>
      </c>
    </row>
    <row r="24" spans="1:15" ht="16.5" thickBot="1">
      <c r="A24" s="195" t="s">
        <v>34</v>
      </c>
      <c r="B24" s="196">
        <v>338</v>
      </c>
      <c r="C24" s="197">
        <v>338</v>
      </c>
      <c r="D24" s="197">
        <f>SUM(D25:D29)</f>
        <v>242200</v>
      </c>
      <c r="E24" s="220">
        <v>242200</v>
      </c>
      <c r="F24" s="220">
        <f>SUM(F25:F29)</f>
        <v>242450</v>
      </c>
      <c r="I24" s="26"/>
      <c r="K24" s="26"/>
      <c r="N24" s="26"/>
      <c r="O24" s="26"/>
    </row>
    <row r="25" spans="1:6" s="26" customFormat="1" ht="12.75">
      <c r="A25" s="32" t="s">
        <v>35</v>
      </c>
      <c r="B25" s="57">
        <v>60</v>
      </c>
      <c r="C25" s="61">
        <v>60</v>
      </c>
      <c r="D25" s="162">
        <v>60000</v>
      </c>
      <c r="E25" s="149">
        <v>60000</v>
      </c>
      <c r="F25" s="149">
        <v>60000</v>
      </c>
    </row>
    <row r="26" spans="1:7" s="26" customFormat="1" ht="12.75">
      <c r="A26" s="31" t="s">
        <v>49</v>
      </c>
      <c r="B26" s="58">
        <v>7</v>
      </c>
      <c r="C26" s="62">
        <v>7</v>
      </c>
      <c r="D26" s="163">
        <v>7000</v>
      </c>
      <c r="E26" s="81">
        <v>7000</v>
      </c>
      <c r="F26" s="81">
        <v>7000</v>
      </c>
      <c r="G26" s="166"/>
    </row>
    <row r="27" spans="1:6" s="26" customFormat="1" ht="12.75">
      <c r="A27" s="31" t="s">
        <v>50</v>
      </c>
      <c r="B27" s="58">
        <v>100</v>
      </c>
      <c r="C27" s="62">
        <v>100</v>
      </c>
      <c r="D27" s="168" t="s">
        <v>4</v>
      </c>
      <c r="E27" s="81"/>
      <c r="F27" s="81"/>
    </row>
    <row r="28" spans="1:6" s="26" customFormat="1" ht="12.75">
      <c r="A28" s="31" t="s">
        <v>51</v>
      </c>
      <c r="B28" s="58">
        <v>131</v>
      </c>
      <c r="C28" s="62">
        <v>131</v>
      </c>
      <c r="D28" s="163">
        <v>130200</v>
      </c>
      <c r="E28" s="81">
        <v>130200</v>
      </c>
      <c r="F28" s="81">
        <v>130200</v>
      </c>
    </row>
    <row r="29" spans="1:6" s="26" customFormat="1" ht="13.5" thickBot="1">
      <c r="A29" s="221" t="s">
        <v>52</v>
      </c>
      <c r="B29" s="201">
        <v>40</v>
      </c>
      <c r="C29" s="211">
        <v>40</v>
      </c>
      <c r="D29" s="212">
        <v>45000</v>
      </c>
      <c r="E29" s="222">
        <v>45000</v>
      </c>
      <c r="F29" s="222">
        <v>45250</v>
      </c>
    </row>
    <row r="30" spans="1:6" ht="16.5" thickBot="1">
      <c r="A30" s="195" t="s">
        <v>36</v>
      </c>
      <c r="B30" s="196">
        <v>1059.1</v>
      </c>
      <c r="C30" s="197">
        <v>1056.5</v>
      </c>
      <c r="D30" s="197">
        <f>SUM(D31:D35)</f>
        <v>1078000</v>
      </c>
      <c r="E30" s="223">
        <f>SUM(E31:E35)</f>
        <v>1078000</v>
      </c>
      <c r="F30" s="223">
        <f>SUM(F31:F35)</f>
        <v>1081400</v>
      </c>
    </row>
    <row r="31" spans="1:6" s="26" customFormat="1" ht="12.75">
      <c r="A31" s="30" t="s">
        <v>56</v>
      </c>
      <c r="B31" s="57">
        <v>195.6</v>
      </c>
      <c r="C31" s="117">
        <v>195.6</v>
      </c>
      <c r="D31" s="117">
        <v>195600</v>
      </c>
      <c r="E31" s="169">
        <v>195600</v>
      </c>
      <c r="F31" s="169">
        <v>195600</v>
      </c>
    </row>
    <row r="32" spans="1:6" s="26" customFormat="1" ht="12.75">
      <c r="A32" s="205" t="s">
        <v>53</v>
      </c>
      <c r="B32" s="206">
        <v>73.1</v>
      </c>
      <c r="C32" s="207">
        <v>73.1</v>
      </c>
      <c r="D32" s="207">
        <v>73100</v>
      </c>
      <c r="E32" s="182">
        <v>73100</v>
      </c>
      <c r="F32" s="182">
        <v>78500</v>
      </c>
    </row>
    <row r="33" spans="1:6" s="26" customFormat="1" ht="12.75">
      <c r="A33" s="209" t="s">
        <v>54</v>
      </c>
      <c r="B33" s="201">
        <v>20.4</v>
      </c>
      <c r="C33" s="207">
        <v>19.4</v>
      </c>
      <c r="D33" s="207">
        <v>19400</v>
      </c>
      <c r="E33" s="182">
        <v>19400</v>
      </c>
      <c r="F33" s="182">
        <v>17400</v>
      </c>
    </row>
    <row r="34" spans="1:6" s="26" customFormat="1" ht="12.75">
      <c r="A34" s="31" t="s">
        <v>55</v>
      </c>
      <c r="B34" s="58">
        <v>8</v>
      </c>
      <c r="C34" s="64">
        <v>6.4</v>
      </c>
      <c r="D34" s="64">
        <v>6400</v>
      </c>
      <c r="E34" s="81">
        <v>6400</v>
      </c>
      <c r="F34" s="81">
        <v>6400</v>
      </c>
    </row>
    <row r="35" spans="1:6" s="26" customFormat="1" ht="13.5" thickBot="1">
      <c r="A35" s="31" t="s">
        <v>57</v>
      </c>
      <c r="B35" s="58">
        <v>762</v>
      </c>
      <c r="C35" s="64">
        <v>762</v>
      </c>
      <c r="D35" s="64">
        <v>783500</v>
      </c>
      <c r="E35" s="81">
        <v>783500</v>
      </c>
      <c r="F35" s="81">
        <v>783500</v>
      </c>
    </row>
    <row r="36" spans="1:6" ht="16.5" thickBot="1">
      <c r="A36" s="195" t="s">
        <v>76</v>
      </c>
      <c r="B36" s="196">
        <v>1419</v>
      </c>
      <c r="C36" s="197">
        <v>1562</v>
      </c>
      <c r="D36" s="197">
        <f>SUM(D37:D41)</f>
        <v>1658000</v>
      </c>
      <c r="E36" s="223">
        <f>SUM(E37:E41)</f>
        <v>1658000</v>
      </c>
      <c r="F36" s="223">
        <f>SUM(F37:F41)</f>
        <v>1663725</v>
      </c>
    </row>
    <row r="37" spans="1:6" s="26" customFormat="1" ht="12.75">
      <c r="A37" s="32" t="s">
        <v>37</v>
      </c>
      <c r="B37" s="57">
        <v>1001</v>
      </c>
      <c r="C37" s="117">
        <v>1071</v>
      </c>
      <c r="D37" s="117">
        <v>1128000</v>
      </c>
      <c r="E37" s="169">
        <v>1128000</v>
      </c>
      <c r="F37" s="169">
        <v>1128000</v>
      </c>
    </row>
    <row r="38" spans="1:7" s="26" customFormat="1" ht="12.75">
      <c r="A38" s="205" t="s">
        <v>58</v>
      </c>
      <c r="B38" s="206">
        <v>365</v>
      </c>
      <c r="C38" s="207">
        <v>441</v>
      </c>
      <c r="D38" s="207">
        <v>480000</v>
      </c>
      <c r="E38" s="182">
        <v>480000</v>
      </c>
      <c r="F38" s="182">
        <v>481845</v>
      </c>
      <c r="G38" s="29"/>
    </row>
    <row r="39" spans="1:6" s="26" customFormat="1" ht="12.75">
      <c r="A39" s="30" t="s">
        <v>59</v>
      </c>
      <c r="B39" s="57">
        <v>10</v>
      </c>
      <c r="C39" s="64">
        <v>10</v>
      </c>
      <c r="D39" s="64">
        <v>10000</v>
      </c>
      <c r="E39" s="81">
        <v>10000</v>
      </c>
      <c r="F39" s="81">
        <v>10000</v>
      </c>
    </row>
    <row r="40" spans="1:6" s="26" customFormat="1" ht="12.75">
      <c r="A40" s="205" t="s">
        <v>60</v>
      </c>
      <c r="B40" s="206">
        <v>40</v>
      </c>
      <c r="C40" s="207">
        <v>40</v>
      </c>
      <c r="D40" s="207">
        <v>40000</v>
      </c>
      <c r="E40" s="182">
        <v>40000</v>
      </c>
      <c r="F40" s="182">
        <v>43880</v>
      </c>
    </row>
    <row r="41" spans="1:6" s="26" customFormat="1" ht="13.5" thickBot="1">
      <c r="A41" s="30" t="s">
        <v>61</v>
      </c>
      <c r="B41" s="57">
        <v>3</v>
      </c>
      <c r="C41" s="118" t="s">
        <v>4</v>
      </c>
      <c r="D41" s="118"/>
      <c r="E41" s="170"/>
      <c r="F41" s="170"/>
    </row>
    <row r="42" spans="1:6" ht="16.5" thickBot="1">
      <c r="A42" s="195" t="s">
        <v>62</v>
      </c>
      <c r="B42" s="196">
        <v>145.3</v>
      </c>
      <c r="C42" s="197">
        <v>145.3</v>
      </c>
      <c r="D42" s="197">
        <f>SUM(D43:D44)</f>
        <v>143900</v>
      </c>
      <c r="E42" s="197">
        <f>SUM(E43:E44)</f>
        <v>143900</v>
      </c>
      <c r="F42" s="197">
        <f>SUM(F43:F44)</f>
        <v>137900</v>
      </c>
    </row>
    <row r="43" spans="1:6" s="26" customFormat="1" ht="12.75">
      <c r="A43" s="215" t="s">
        <v>63</v>
      </c>
      <c r="B43" s="224">
        <v>139.3</v>
      </c>
      <c r="C43" s="202">
        <v>139.3</v>
      </c>
      <c r="D43" s="202">
        <v>137900</v>
      </c>
      <c r="E43" s="202">
        <v>137900</v>
      </c>
      <c r="F43" s="202">
        <v>131900</v>
      </c>
    </row>
    <row r="44" spans="1:6" s="26" customFormat="1" ht="13.5" thickBot="1">
      <c r="A44" s="25" t="s">
        <v>64</v>
      </c>
      <c r="B44" s="57">
        <v>6</v>
      </c>
      <c r="C44" s="66">
        <v>6</v>
      </c>
      <c r="D44" s="66">
        <v>6000</v>
      </c>
      <c r="E44" s="66">
        <v>6000</v>
      </c>
      <c r="F44" s="66">
        <v>6000</v>
      </c>
    </row>
    <row r="45" spans="1:6" ht="16.5" thickBot="1">
      <c r="A45" s="195" t="s">
        <v>122</v>
      </c>
      <c r="B45" s="196">
        <v>809.8</v>
      </c>
      <c r="C45" s="197">
        <v>1031.8</v>
      </c>
      <c r="D45" s="197">
        <f>SUM(D46:D52)</f>
        <v>1031800</v>
      </c>
      <c r="E45" s="220">
        <f>SUM(E46:E52)</f>
        <v>1057800</v>
      </c>
      <c r="F45" s="220">
        <f>SUM(F46:F52)</f>
        <v>1052500</v>
      </c>
    </row>
    <row r="46" spans="1:6" s="26" customFormat="1" ht="12.75">
      <c r="A46" s="215" t="s">
        <v>39</v>
      </c>
      <c r="B46" s="224">
        <v>226.8</v>
      </c>
      <c r="C46" s="202">
        <v>189.8</v>
      </c>
      <c r="D46" s="203">
        <v>189800</v>
      </c>
      <c r="E46" s="204">
        <v>189800</v>
      </c>
      <c r="F46" s="204">
        <v>169500</v>
      </c>
    </row>
    <row r="47" spans="1:6" s="26" customFormat="1" ht="12.75">
      <c r="A47" s="31" t="s">
        <v>40</v>
      </c>
      <c r="B47" s="58">
        <v>27</v>
      </c>
      <c r="C47" s="119" t="s">
        <v>4</v>
      </c>
      <c r="D47" s="171" t="s">
        <v>4</v>
      </c>
      <c r="E47" s="194" t="s">
        <v>4</v>
      </c>
      <c r="F47" s="194" t="s">
        <v>4</v>
      </c>
    </row>
    <row r="48" spans="1:6" s="26" customFormat="1" ht="12.75">
      <c r="A48" s="225" t="s">
        <v>66</v>
      </c>
      <c r="B48" s="226">
        <v>288</v>
      </c>
      <c r="C48" s="207">
        <v>288</v>
      </c>
      <c r="D48" s="208">
        <v>288000</v>
      </c>
      <c r="E48" s="182">
        <v>288000</v>
      </c>
      <c r="F48" s="182">
        <v>303000</v>
      </c>
    </row>
    <row r="49" spans="1:6" s="26" customFormat="1" ht="12.75">
      <c r="A49" s="35" t="s">
        <v>67</v>
      </c>
      <c r="B49" s="57">
        <v>200</v>
      </c>
      <c r="C49" s="64">
        <v>400</v>
      </c>
      <c r="D49" s="163">
        <v>400000</v>
      </c>
      <c r="E49" s="81">
        <v>400000</v>
      </c>
      <c r="F49" s="81">
        <v>400000</v>
      </c>
    </row>
    <row r="50" spans="1:6" s="26" customFormat="1" ht="12.75">
      <c r="A50" s="31" t="s">
        <v>68</v>
      </c>
      <c r="B50" s="58">
        <v>33</v>
      </c>
      <c r="C50" s="64">
        <v>5</v>
      </c>
      <c r="D50" s="163">
        <v>5000</v>
      </c>
      <c r="E50" s="81">
        <v>20000</v>
      </c>
      <c r="F50" s="81">
        <v>20000</v>
      </c>
    </row>
    <row r="51" spans="1:6" s="26" customFormat="1" ht="12.75">
      <c r="A51" s="31" t="s">
        <v>69</v>
      </c>
      <c r="B51" s="58">
        <v>10</v>
      </c>
      <c r="C51" s="64">
        <v>10</v>
      </c>
      <c r="D51" s="163">
        <v>10000</v>
      </c>
      <c r="E51" s="81">
        <v>10000</v>
      </c>
      <c r="F51" s="81">
        <v>10000</v>
      </c>
    </row>
    <row r="52" spans="1:6" s="26" customFormat="1" ht="13.5" thickBot="1">
      <c r="A52" s="30" t="s">
        <v>123</v>
      </c>
      <c r="B52" s="57">
        <v>25</v>
      </c>
      <c r="C52" s="66">
        <v>139</v>
      </c>
      <c r="D52" s="164">
        <v>139000</v>
      </c>
      <c r="E52" s="185">
        <v>150000</v>
      </c>
      <c r="F52" s="185">
        <v>150000</v>
      </c>
    </row>
    <row r="53" spans="1:6" ht="16.5" thickBot="1">
      <c r="A53" s="195" t="s">
        <v>65</v>
      </c>
      <c r="B53" s="196">
        <v>785.2</v>
      </c>
      <c r="C53" s="197">
        <v>845.9</v>
      </c>
      <c r="D53" s="197">
        <f>SUM(D54:D55)</f>
        <v>856200</v>
      </c>
      <c r="E53" s="227">
        <f>SUM(E54:E55)</f>
        <v>916200</v>
      </c>
      <c r="F53" s="227">
        <f>SUM(F54:F55)</f>
        <v>926527</v>
      </c>
    </row>
    <row r="54" spans="1:6" s="26" customFormat="1" ht="12.75">
      <c r="A54" s="215" t="s">
        <v>70</v>
      </c>
      <c r="B54" s="224">
        <v>717.1</v>
      </c>
      <c r="C54" s="202">
        <v>718.7</v>
      </c>
      <c r="D54" s="203">
        <v>729000</v>
      </c>
      <c r="E54" s="204">
        <v>789000</v>
      </c>
      <c r="F54" s="204">
        <v>799327</v>
      </c>
    </row>
    <row r="55" spans="1:6" s="26" customFormat="1" ht="13.5" thickBot="1">
      <c r="A55" s="25" t="s">
        <v>73</v>
      </c>
      <c r="B55" s="60">
        <v>68.2</v>
      </c>
      <c r="C55" s="120">
        <v>127.2</v>
      </c>
      <c r="D55" s="165">
        <v>127200</v>
      </c>
      <c r="E55" s="185">
        <v>127200</v>
      </c>
      <c r="F55" s="185">
        <v>127200</v>
      </c>
    </row>
  </sheetData>
  <sheetProtection/>
  <mergeCells count="2">
    <mergeCell ref="B2:B3"/>
    <mergeCell ref="A1:A2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szelle</dc:creator>
  <cp:keywords/>
  <dc:description/>
  <cp:lastModifiedBy> </cp:lastModifiedBy>
  <cp:lastPrinted>2009-12-08T10:51:57Z</cp:lastPrinted>
  <dcterms:created xsi:type="dcterms:W3CDTF">2008-11-18T07:08:42Z</dcterms:created>
  <dcterms:modified xsi:type="dcterms:W3CDTF">2009-12-09T10:57:17Z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