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<sst xmlns="http://schemas.openxmlformats.org/spreadsheetml/2006/main" count="126" uniqueCount="73">
  <si>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</si>
  <si>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</si>
  <si>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</si>
  <si>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</si>
  <si>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</si>
  <si>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</si>
  <si>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</si>
  <si>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</si>
  <si>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</si>
  <si>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</si>
  <si>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</si>
  <si>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</si>
  <si>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</si>
  <si>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</si>
  <si>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</si>
  <si>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</si>
  <si>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250 g</t>
  </si>
  <si>
    <t>kg</t>
  </si>
  <si>
    <t>100 g</t>
  </si>
  <si>
    <t>100 ml</t>
  </si>
  <si>
    <t xml:space="preserve">jogurt </t>
  </si>
  <si>
    <t>biely</t>
  </si>
  <si>
    <t>smotanový ovocný plnotučný</t>
  </si>
  <si>
    <t>1000 g</t>
  </si>
  <si>
    <t>syr tavený</t>
  </si>
  <si>
    <t>syr tofu</t>
  </si>
  <si>
    <t>syr tvrdý 30 %</t>
  </si>
  <si>
    <t>300 g</t>
  </si>
  <si>
    <t xml:space="preserve">term. tvarohový krém </t>
  </si>
  <si>
    <t>termix</t>
  </si>
  <si>
    <t>tvaroh</t>
  </si>
  <si>
    <t>5kg</t>
  </si>
  <si>
    <t>400g</t>
  </si>
  <si>
    <t>Mliečné výrobky</t>
  </si>
  <si>
    <t xml:space="preserve">syr eidamská tehla 45% </t>
  </si>
  <si>
    <t>bryndza</t>
  </si>
  <si>
    <t xml:space="preserve">rama </t>
  </si>
  <si>
    <t>rama blok  1kg</t>
  </si>
  <si>
    <t>rama culinese profi s maslovou aromou</t>
  </si>
  <si>
    <t>0,9ml</t>
  </si>
  <si>
    <t>tatarská omáčka</t>
  </si>
  <si>
    <t>majonéz</t>
  </si>
  <si>
    <t>mlieko sušené 1,5%  / 25kg  /</t>
  </si>
  <si>
    <t>ks</t>
  </si>
  <si>
    <t xml:space="preserve">syr  trojuholník </t>
  </si>
  <si>
    <t>syr kocka</t>
  </si>
  <si>
    <t>syr v črievke  100gr</t>
  </si>
  <si>
    <t>syr na nátierku  1kg</t>
  </si>
  <si>
    <t>maslo porcovaný  mini  10gr</t>
  </si>
  <si>
    <t>ovocné jogurty  150ml</t>
  </si>
  <si>
    <t>puding  150ml</t>
  </si>
  <si>
    <t>nátierkové maslo  150g</t>
  </si>
  <si>
    <t>palmarin  250g</t>
  </si>
  <si>
    <t>puding  v prášku BB   1kg</t>
  </si>
  <si>
    <t>Margarin</t>
  </si>
  <si>
    <t>milla  2,50kg</t>
  </si>
  <si>
    <t>margarín</t>
  </si>
  <si>
    <t>karton</t>
  </si>
  <si>
    <t>jogurtové mlieko</t>
  </si>
  <si>
    <t>100ml</t>
  </si>
  <si>
    <t xml:space="preserve">Palmarin </t>
  </si>
  <si>
    <t>syr plesňový</t>
  </si>
  <si>
    <t>100g</t>
  </si>
  <si>
    <t>ZŠ Zoltána Kodálya</t>
  </si>
  <si>
    <t>ZŠ Jilemnického</t>
  </si>
  <si>
    <t>ZŠ A. Vámbéryho</t>
  </si>
  <si>
    <t>ZŠ Gy.Szabóa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</si>
  <si>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</si>
  <si>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</si>
  <si>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</si>
  <si>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</si>
  <si>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Príloha č1: Tabuľka tovarových  položiek na ocenenie</t>
  </si>
  <si>
    <t xml:space="preserve">Spolu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</si>
</sst>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53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5" fillId="33" borderId="10" xfId="0" applyFont="1" applyFill="1" applyBorder="1" applyAlignment="1">
      <alignment horizontal="left"/>
    </xf>
    <xf numFmtId="3" fontId="45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6" fillId="35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2" fontId="49" fillId="37" borderId="11" xfId="44" applyNumberFormat="1" applyFont="1" applyFill="1" applyBorder="1" applyAlignment="1">
      <alignment horizontal="left" vertical="center"/>
      <protection/>
    </xf>
    <xf numFmtId="0" fontId="50" fillId="33" borderId="0" xfId="0" applyFont="1" applyFill="1" applyAlignment="1">
      <alignment horizontal="left"/>
    </xf>
    <xf numFmtId="0" fontId="51" fillId="0" borderId="0" xfId="0" applyFont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2" fontId="26" fillId="38" borderId="11" xfId="44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172" fontId="52" fillId="39" borderId="12" xfId="44" applyNumberFormat="1" applyFont="1" applyFill="1" applyBorder="1" applyAlignment="1">
      <alignment horizontal="center" vertical="center"/>
      <protection/>
    </xf>
    <xf numFmtId="0" fontId="0" fillId="39" borderId="12" xfId="0" applyFill="1" applyBorder="1" applyAlignment="1">
      <alignment/>
    </xf>
    <xf numFmtId="172" fontId="28" fillId="39" borderId="12" xfId="44" applyNumberFormat="1" applyFont="1" applyFill="1" applyBorder="1" applyAlignment="1">
      <alignment horizontal="center" vertical="center"/>
      <protection/>
    </xf>
    <xf numFmtId="172" fontId="3" fillId="39" borderId="12" xfId="0" applyNumberFormat="1" applyFont="1" applyFill="1" applyBorder="1" applyAlignment="1">
      <alignment/>
    </xf>
    <xf numFmtId="172" fontId="52" fillId="35" borderId="10" xfId="44" applyNumberFormat="1" applyFont="1" applyFill="1" applyBorder="1" applyAlignment="1">
      <alignment horizontal="center" vertical="center"/>
      <protection/>
    </xf>
    <xf numFmtId="172" fontId="3" fillId="35" borderId="10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172" fontId="3" fillId="35" borderId="13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90" zoomScaleNormal="90" zoomScalePageLayoutView="0" workbookViewId="0" topLeftCell="A1">
      <pane xSplit="3" ySplit="2" topLeftCell="N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37" sqref="X37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6.25390625" style="0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71</v>
      </c>
    </row>
    <row r="2" spans="1:24" s="15" customFormat="1" ht="144" customHeight="1" thickBot="1">
      <c r="A2" s="12" t="s">
        <v>0</v>
      </c>
      <c r="B2" s="12" t="s">
        <v>1</v>
      </c>
      <c r="C2" s="12" t="s">
        <v>2</v>
      </c>
      <c r="D2" s="13" t="s">
        <v>3</v>
      </c>
      <c r="E2" s="13" t="s">
        <v>64</v>
      </c>
      <c r="F2" s="13" t="s">
        <v>4</v>
      </c>
      <c r="G2" s="13" t="s">
        <v>65</v>
      </c>
      <c r="H2" s="13" t="s">
        <v>66</v>
      </c>
      <c r="I2" s="13" t="s">
        <v>63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3" t="s">
        <v>11</v>
      </c>
      <c r="Q2" s="13" t="s">
        <v>12</v>
      </c>
      <c r="R2" s="13" t="s">
        <v>13</v>
      </c>
      <c r="S2" s="13" t="s">
        <v>14</v>
      </c>
      <c r="T2" s="14" t="s">
        <v>15</v>
      </c>
      <c r="U2" s="18" t="s">
        <v>67</v>
      </c>
      <c r="V2" s="18" t="s">
        <v>68</v>
      </c>
      <c r="W2" s="19" t="s">
        <v>69</v>
      </c>
      <c r="X2" s="20" t="s">
        <v>70</v>
      </c>
    </row>
    <row r="3" spans="1:24" ht="15">
      <c r="A3" s="1" t="s">
        <v>20</v>
      </c>
      <c r="B3" s="1" t="s">
        <v>21</v>
      </c>
      <c r="C3" s="1" t="s">
        <v>19</v>
      </c>
      <c r="D3" s="2"/>
      <c r="E3" s="2"/>
      <c r="F3" s="2">
        <v>120</v>
      </c>
      <c r="G3" s="2">
        <v>240</v>
      </c>
      <c r="H3" s="2">
        <v>200</v>
      </c>
      <c r="I3" s="2">
        <v>750</v>
      </c>
      <c r="J3" s="3"/>
      <c r="K3" s="3">
        <v>10</v>
      </c>
      <c r="L3" s="3">
        <v>200</v>
      </c>
      <c r="M3" s="6">
        <v>25</v>
      </c>
      <c r="N3" s="3">
        <v>50</v>
      </c>
      <c r="O3" s="4">
        <v>30</v>
      </c>
      <c r="P3" s="3">
        <v>15</v>
      </c>
      <c r="Q3" s="3">
        <v>12</v>
      </c>
      <c r="R3" s="3">
        <v>180</v>
      </c>
      <c r="S3" s="3">
        <v>15</v>
      </c>
      <c r="T3" s="5">
        <f aca="true" t="shared" si="0" ref="T3:T40">SUM(D3:S3)</f>
        <v>1847</v>
      </c>
      <c r="U3" s="21"/>
      <c r="V3" s="22"/>
      <c r="W3" s="23"/>
      <c r="X3" s="24"/>
    </row>
    <row r="4" spans="1:24" ht="15">
      <c r="A4" s="1" t="s">
        <v>20</v>
      </c>
      <c r="B4" s="1" t="s">
        <v>22</v>
      </c>
      <c r="C4" s="1" t="s">
        <v>19</v>
      </c>
      <c r="D4" s="2"/>
      <c r="E4" s="2">
        <v>0</v>
      </c>
      <c r="F4" s="2">
        <v>468</v>
      </c>
      <c r="G4" s="2">
        <v>10500</v>
      </c>
      <c r="H4" s="2">
        <v>8000</v>
      </c>
      <c r="I4" s="2">
        <v>2500</v>
      </c>
      <c r="J4" s="3">
        <v>1500</v>
      </c>
      <c r="K4" s="3">
        <v>0</v>
      </c>
      <c r="L4" s="3">
        <v>700</v>
      </c>
      <c r="M4" s="6">
        <v>900</v>
      </c>
      <c r="N4" s="3">
        <v>700</v>
      </c>
      <c r="O4" s="4">
        <v>480</v>
      </c>
      <c r="P4" s="3">
        <v>0</v>
      </c>
      <c r="Q4" s="3">
        <v>0</v>
      </c>
      <c r="R4" s="3">
        <v>1000</v>
      </c>
      <c r="S4" s="3">
        <v>0</v>
      </c>
      <c r="T4" s="5">
        <f t="shared" si="0"/>
        <v>26748</v>
      </c>
      <c r="U4" s="25"/>
      <c r="V4" s="16">
        <f>T4*U4</f>
        <v>0</v>
      </c>
      <c r="W4" s="17"/>
      <c r="X4" s="26">
        <f>V4+W4</f>
        <v>0</v>
      </c>
    </row>
    <row r="5" spans="1:24" ht="15">
      <c r="A5" s="1" t="s">
        <v>24</v>
      </c>
      <c r="B5" s="1"/>
      <c r="C5" s="1" t="s">
        <v>18</v>
      </c>
      <c r="D5" s="2"/>
      <c r="E5" s="2"/>
      <c r="F5" s="2">
        <v>90</v>
      </c>
      <c r="G5" s="2">
        <v>90</v>
      </c>
      <c r="H5" s="2"/>
      <c r="I5" s="2"/>
      <c r="J5" s="3">
        <v>50</v>
      </c>
      <c r="K5" s="3">
        <v>90</v>
      </c>
      <c r="L5" s="3">
        <v>150</v>
      </c>
      <c r="M5" s="6">
        <v>70</v>
      </c>
      <c r="N5" s="3">
        <v>400</v>
      </c>
      <c r="O5" s="4">
        <v>200</v>
      </c>
      <c r="P5" s="3">
        <v>100</v>
      </c>
      <c r="Q5" s="3">
        <v>50</v>
      </c>
      <c r="R5" s="3">
        <v>200</v>
      </c>
      <c r="S5" s="3">
        <v>50</v>
      </c>
      <c r="T5" s="5">
        <f t="shared" si="0"/>
        <v>1540</v>
      </c>
      <c r="U5" s="25"/>
      <c r="V5" s="16">
        <f>T5*U5</f>
        <v>0</v>
      </c>
      <c r="W5" s="16"/>
      <c r="X5" s="26">
        <f>V5+W5</f>
        <v>0</v>
      </c>
    </row>
    <row r="6" spans="1:24" ht="15">
      <c r="A6" s="1" t="s">
        <v>25</v>
      </c>
      <c r="B6" s="1"/>
      <c r="C6" s="1" t="s">
        <v>18</v>
      </c>
      <c r="D6" s="2"/>
      <c r="E6" s="2"/>
      <c r="F6" s="2">
        <v>17</v>
      </c>
      <c r="G6" s="2"/>
      <c r="H6" s="2"/>
      <c r="I6" s="2"/>
      <c r="J6" s="3"/>
      <c r="K6" s="3">
        <v>0</v>
      </c>
      <c r="L6" s="3">
        <v>30</v>
      </c>
      <c r="M6" s="6">
        <v>0</v>
      </c>
      <c r="N6" s="3">
        <v>20</v>
      </c>
      <c r="O6" s="4"/>
      <c r="P6" s="3">
        <v>0</v>
      </c>
      <c r="Q6" s="3">
        <v>0</v>
      </c>
      <c r="R6" s="3">
        <v>40</v>
      </c>
      <c r="S6" s="3">
        <v>0</v>
      </c>
      <c r="T6" s="5">
        <f t="shared" si="0"/>
        <v>107</v>
      </c>
      <c r="U6" s="25"/>
      <c r="V6" s="16">
        <f>T6*U6</f>
        <v>0</v>
      </c>
      <c r="W6" s="16"/>
      <c r="X6" s="26">
        <f>V6+W6</f>
        <v>0</v>
      </c>
    </row>
    <row r="7" spans="1:24" ht="15">
      <c r="A7" s="1" t="s">
        <v>26</v>
      </c>
      <c r="B7" s="1"/>
      <c r="C7" s="1" t="s">
        <v>27</v>
      </c>
      <c r="D7" s="2"/>
      <c r="E7" s="2"/>
      <c r="F7" s="2">
        <v>15.9</v>
      </c>
      <c r="G7" s="2"/>
      <c r="H7" s="2"/>
      <c r="I7" s="2"/>
      <c r="J7" s="3"/>
      <c r="K7" s="3">
        <v>80</v>
      </c>
      <c r="L7" s="3">
        <v>0</v>
      </c>
      <c r="M7" s="6">
        <v>50</v>
      </c>
      <c r="N7" s="3">
        <v>100</v>
      </c>
      <c r="O7" s="4">
        <v>150</v>
      </c>
      <c r="P7" s="3">
        <v>100</v>
      </c>
      <c r="Q7" s="3">
        <v>55</v>
      </c>
      <c r="R7" s="3">
        <v>250</v>
      </c>
      <c r="S7" s="3">
        <v>70</v>
      </c>
      <c r="T7" s="5">
        <f t="shared" si="0"/>
        <v>870.9</v>
      </c>
      <c r="U7" s="25"/>
      <c r="V7" s="16">
        <f>T7*U7</f>
        <v>0</v>
      </c>
      <c r="W7" s="16"/>
      <c r="X7" s="26">
        <f>V7+W7</f>
        <v>0</v>
      </c>
    </row>
    <row r="8" spans="1:24" ht="15">
      <c r="A8" s="1" t="s">
        <v>26</v>
      </c>
      <c r="B8" s="1"/>
      <c r="C8" s="1" t="s">
        <v>23</v>
      </c>
      <c r="D8" s="2"/>
      <c r="E8" s="2">
        <v>98.42</v>
      </c>
      <c r="F8" s="2"/>
      <c r="G8" s="2">
        <v>270</v>
      </c>
      <c r="H8" s="2">
        <v>150</v>
      </c>
      <c r="I8" s="2">
        <v>80</v>
      </c>
      <c r="J8" s="3">
        <v>40</v>
      </c>
      <c r="K8" s="3">
        <v>0</v>
      </c>
      <c r="L8" s="3">
        <v>30</v>
      </c>
      <c r="M8" s="6">
        <v>0</v>
      </c>
      <c r="N8" s="3">
        <v>0</v>
      </c>
      <c r="O8" s="4"/>
      <c r="P8" s="3">
        <v>0</v>
      </c>
      <c r="Q8" s="3">
        <v>0</v>
      </c>
      <c r="R8" s="3"/>
      <c r="S8" s="3">
        <v>0</v>
      </c>
      <c r="T8" s="5">
        <f t="shared" si="0"/>
        <v>668.4200000000001</v>
      </c>
      <c r="U8" s="25"/>
      <c r="V8" s="16">
        <f>T8*U8</f>
        <v>0</v>
      </c>
      <c r="W8" s="17"/>
      <c r="X8" s="26">
        <f>V8+W8</f>
        <v>0</v>
      </c>
    </row>
    <row r="9" spans="1:24" ht="15">
      <c r="A9" s="1" t="s">
        <v>28</v>
      </c>
      <c r="B9" s="1" t="s">
        <v>29</v>
      </c>
      <c r="C9" s="1" t="s">
        <v>19</v>
      </c>
      <c r="D9" s="2"/>
      <c r="E9" s="2"/>
      <c r="F9" s="2"/>
      <c r="G9" s="2"/>
      <c r="H9" s="2"/>
      <c r="I9" s="2"/>
      <c r="J9" s="3">
        <v>200</v>
      </c>
      <c r="K9" s="3">
        <v>2000</v>
      </c>
      <c r="L9" s="3">
        <v>400</v>
      </c>
      <c r="M9" s="6">
        <v>200</v>
      </c>
      <c r="N9" s="3">
        <v>1200</v>
      </c>
      <c r="O9" s="4">
        <v>60</v>
      </c>
      <c r="P9" s="3">
        <v>1800</v>
      </c>
      <c r="Q9" s="3">
        <v>500</v>
      </c>
      <c r="R9" s="3">
        <v>880</v>
      </c>
      <c r="S9" s="3">
        <v>1300</v>
      </c>
      <c r="T9" s="5">
        <f t="shared" si="0"/>
        <v>8540</v>
      </c>
      <c r="U9" s="25"/>
      <c r="V9" s="16">
        <f>T9*U9</f>
        <v>0</v>
      </c>
      <c r="W9" s="16"/>
      <c r="X9" s="26">
        <f>V9+W9</f>
        <v>0</v>
      </c>
    </row>
    <row r="10" spans="1:24" ht="15">
      <c r="A10" s="1" t="s">
        <v>30</v>
      </c>
      <c r="B10" s="1"/>
      <c r="C10" s="1" t="s">
        <v>17</v>
      </c>
      <c r="D10" s="2"/>
      <c r="E10" s="2">
        <v>111</v>
      </c>
      <c r="F10" s="2">
        <v>15</v>
      </c>
      <c r="G10" s="2"/>
      <c r="H10" s="2">
        <v>180</v>
      </c>
      <c r="I10" s="2">
        <v>70</v>
      </c>
      <c r="J10" s="3">
        <v>50</v>
      </c>
      <c r="K10" s="3">
        <v>0</v>
      </c>
      <c r="L10" s="3">
        <v>0</v>
      </c>
      <c r="M10" s="6">
        <v>0</v>
      </c>
      <c r="N10" s="3">
        <v>0</v>
      </c>
      <c r="O10" s="4"/>
      <c r="P10" s="3">
        <v>0</v>
      </c>
      <c r="Q10" s="3">
        <v>0</v>
      </c>
      <c r="R10" s="3"/>
      <c r="S10" s="3">
        <v>0</v>
      </c>
      <c r="T10" s="5">
        <f t="shared" si="0"/>
        <v>426</v>
      </c>
      <c r="U10" s="25"/>
      <c r="V10" s="16">
        <f>T10*U10</f>
        <v>0</v>
      </c>
      <c r="W10" s="16"/>
      <c r="X10" s="26">
        <f>V10+W10</f>
        <v>0</v>
      </c>
    </row>
    <row r="11" spans="1:24" ht="15">
      <c r="A11" s="1" t="s">
        <v>30</v>
      </c>
      <c r="B11" s="1"/>
      <c r="C11" s="1" t="s">
        <v>16</v>
      </c>
      <c r="D11" s="2"/>
      <c r="E11" s="2"/>
      <c r="F11" s="2">
        <v>113</v>
      </c>
      <c r="G11" s="2"/>
      <c r="H11" s="2"/>
      <c r="I11" s="2"/>
      <c r="J11" s="3">
        <v>50</v>
      </c>
      <c r="K11" s="3">
        <v>120</v>
      </c>
      <c r="L11" s="3">
        <v>100</v>
      </c>
      <c r="M11" s="6">
        <v>120</v>
      </c>
      <c r="N11" s="3">
        <v>180</v>
      </c>
      <c r="O11" s="4">
        <v>55</v>
      </c>
      <c r="P11" s="3">
        <v>150</v>
      </c>
      <c r="Q11" s="3">
        <v>65</v>
      </c>
      <c r="R11" s="3">
        <v>250</v>
      </c>
      <c r="S11" s="3">
        <v>75</v>
      </c>
      <c r="T11" s="5">
        <f t="shared" si="0"/>
        <v>1278</v>
      </c>
      <c r="U11" s="25"/>
      <c r="V11" s="16">
        <f>T11*U11</f>
        <v>0</v>
      </c>
      <c r="W11" s="16"/>
      <c r="X11" s="26">
        <f>V11+W11</f>
        <v>0</v>
      </c>
    </row>
    <row r="12" spans="1:24" ht="15">
      <c r="A12" s="1" t="s">
        <v>33</v>
      </c>
      <c r="B12" s="1" t="s">
        <v>34</v>
      </c>
      <c r="C12" s="1" t="s">
        <v>17</v>
      </c>
      <c r="D12" s="1">
        <v>550</v>
      </c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  <c r="P12" s="1"/>
      <c r="Q12" s="1"/>
      <c r="R12" s="1"/>
      <c r="S12" s="1"/>
      <c r="T12" s="5">
        <f t="shared" si="0"/>
        <v>550</v>
      </c>
      <c r="U12" s="25"/>
      <c r="V12" s="16">
        <f>T12*U12</f>
        <v>0</v>
      </c>
      <c r="W12" s="17"/>
      <c r="X12" s="26">
        <f>V12+W12</f>
        <v>0</v>
      </c>
    </row>
    <row r="13" spans="1:24" ht="15">
      <c r="A13" s="1" t="s">
        <v>33</v>
      </c>
      <c r="B13" s="1" t="s">
        <v>30</v>
      </c>
      <c r="C13" s="1" t="s">
        <v>17</v>
      </c>
      <c r="D13" s="1">
        <v>310</v>
      </c>
      <c r="E13" s="1"/>
      <c r="F13" s="1"/>
      <c r="G13" s="1"/>
      <c r="H13" s="1"/>
      <c r="I13" s="1"/>
      <c r="J13" s="7"/>
      <c r="K13" s="1"/>
      <c r="L13" s="1"/>
      <c r="M13" s="1"/>
      <c r="N13" s="1"/>
      <c r="O13" s="1"/>
      <c r="P13" s="1"/>
      <c r="Q13" s="1"/>
      <c r="R13" s="1"/>
      <c r="S13" s="1"/>
      <c r="T13" s="5">
        <f t="shared" si="0"/>
        <v>310</v>
      </c>
      <c r="U13" s="25"/>
      <c r="V13" s="16">
        <f>T13*U13</f>
        <v>0</v>
      </c>
      <c r="W13" s="16"/>
      <c r="X13" s="26">
        <f>V13+W13</f>
        <v>0</v>
      </c>
    </row>
    <row r="14" spans="1:24" ht="15">
      <c r="A14" s="1" t="s">
        <v>33</v>
      </c>
      <c r="B14" s="1" t="s">
        <v>35</v>
      </c>
      <c r="C14" s="1" t="s">
        <v>17</v>
      </c>
      <c r="D14" s="1">
        <v>42</v>
      </c>
      <c r="E14" s="1"/>
      <c r="F14" s="1"/>
      <c r="G14" s="1"/>
      <c r="H14" s="1"/>
      <c r="I14" s="1"/>
      <c r="J14" s="7"/>
      <c r="K14" s="1"/>
      <c r="L14" s="1"/>
      <c r="M14" s="1"/>
      <c r="N14" s="1"/>
      <c r="O14" s="1"/>
      <c r="P14" s="1"/>
      <c r="Q14" s="1"/>
      <c r="R14" s="1"/>
      <c r="S14" s="1"/>
      <c r="T14" s="5">
        <f t="shared" si="0"/>
        <v>42</v>
      </c>
      <c r="U14" s="25"/>
      <c r="V14" s="16">
        <f>T14*U14</f>
        <v>0</v>
      </c>
      <c r="W14" s="16"/>
      <c r="X14" s="26">
        <f>V14+W14</f>
        <v>0</v>
      </c>
    </row>
    <row r="15" spans="1:24" ht="15">
      <c r="A15" s="1" t="s">
        <v>33</v>
      </c>
      <c r="B15" s="1" t="s">
        <v>36</v>
      </c>
      <c r="C15" s="1" t="s">
        <v>32</v>
      </c>
      <c r="D15" s="1">
        <v>650</v>
      </c>
      <c r="E15" s="1"/>
      <c r="F15" s="1"/>
      <c r="G15" s="1"/>
      <c r="H15" s="1"/>
      <c r="I15" s="1"/>
      <c r="J15" s="7"/>
      <c r="K15" s="1"/>
      <c r="L15" s="1"/>
      <c r="M15" s="1"/>
      <c r="N15" s="1"/>
      <c r="O15" s="1"/>
      <c r="P15" s="1"/>
      <c r="Q15" s="1"/>
      <c r="R15" s="1"/>
      <c r="S15" s="1"/>
      <c r="T15" s="5">
        <f t="shared" si="0"/>
        <v>650</v>
      </c>
      <c r="U15" s="25"/>
      <c r="V15" s="16">
        <f>T15*U15</f>
        <v>0</v>
      </c>
      <c r="W15" s="16"/>
      <c r="X15" s="26">
        <f>V15+W15</f>
        <v>0</v>
      </c>
    </row>
    <row r="16" spans="1:24" ht="15">
      <c r="A16" s="1" t="s">
        <v>33</v>
      </c>
      <c r="B16" s="1" t="s">
        <v>37</v>
      </c>
      <c r="C16" s="1" t="s">
        <v>17</v>
      </c>
      <c r="D16" s="1">
        <v>600</v>
      </c>
      <c r="E16" s="1"/>
      <c r="F16" s="1"/>
      <c r="G16" s="1"/>
      <c r="H16" s="1"/>
      <c r="I16" s="1"/>
      <c r="J16" s="7"/>
      <c r="K16" s="1"/>
      <c r="L16" s="1"/>
      <c r="M16" s="1"/>
      <c r="N16" s="1"/>
      <c r="O16" s="1"/>
      <c r="P16" s="1"/>
      <c r="Q16" s="1"/>
      <c r="R16" s="1"/>
      <c r="S16" s="1"/>
      <c r="T16" s="5">
        <f t="shared" si="0"/>
        <v>600</v>
      </c>
      <c r="U16" s="25"/>
      <c r="V16" s="16">
        <f>T16*U16</f>
        <v>0</v>
      </c>
      <c r="W16" s="17"/>
      <c r="X16" s="26">
        <f>V16+W16</f>
        <v>0</v>
      </c>
    </row>
    <row r="17" spans="1:24" ht="15">
      <c r="A17" s="1" t="s">
        <v>33</v>
      </c>
      <c r="B17" s="1" t="s">
        <v>38</v>
      </c>
      <c r="C17" s="1" t="s">
        <v>39</v>
      </c>
      <c r="D17" s="1">
        <v>40</v>
      </c>
      <c r="E17" s="1"/>
      <c r="F17" s="1"/>
      <c r="G17" s="1"/>
      <c r="H17" s="1"/>
      <c r="I17" s="1"/>
      <c r="J17" s="7"/>
      <c r="K17" s="1"/>
      <c r="L17" s="1"/>
      <c r="M17" s="1"/>
      <c r="N17" s="1"/>
      <c r="O17" s="1"/>
      <c r="P17" s="1"/>
      <c r="Q17" s="1"/>
      <c r="R17" s="1"/>
      <c r="S17" s="1"/>
      <c r="T17" s="5">
        <f t="shared" si="0"/>
        <v>40</v>
      </c>
      <c r="U17" s="25"/>
      <c r="V17" s="16">
        <f>T17*U17</f>
        <v>0</v>
      </c>
      <c r="W17" s="16"/>
      <c r="X17" s="26">
        <f>V17+W17</f>
        <v>0</v>
      </c>
    </row>
    <row r="18" spans="1:24" ht="15">
      <c r="A18" s="1" t="s">
        <v>33</v>
      </c>
      <c r="B18" s="1" t="s">
        <v>40</v>
      </c>
      <c r="C18" s="1" t="s">
        <v>31</v>
      </c>
      <c r="D18" s="1">
        <v>20</v>
      </c>
      <c r="E18" s="1"/>
      <c r="F18" s="1"/>
      <c r="G18" s="1"/>
      <c r="H18" s="1"/>
      <c r="I18" s="1"/>
      <c r="J18" s="7"/>
      <c r="K18" s="1"/>
      <c r="L18" s="1"/>
      <c r="M18" s="1"/>
      <c r="N18" s="1"/>
      <c r="O18" s="1"/>
      <c r="P18" s="1"/>
      <c r="Q18" s="1"/>
      <c r="R18" s="1"/>
      <c r="S18" s="1"/>
      <c r="T18" s="5">
        <f t="shared" si="0"/>
        <v>20</v>
      </c>
      <c r="U18" s="25"/>
      <c r="V18" s="16">
        <f>T18*U18</f>
        <v>0</v>
      </c>
      <c r="W18" s="16"/>
      <c r="X18" s="26">
        <f>V18+W18</f>
        <v>0</v>
      </c>
    </row>
    <row r="19" spans="1:24" ht="15">
      <c r="A19" s="1" t="s">
        <v>33</v>
      </c>
      <c r="B19" s="1" t="s">
        <v>41</v>
      </c>
      <c r="C19" s="1" t="s">
        <v>31</v>
      </c>
      <c r="D19" s="1">
        <v>20</v>
      </c>
      <c r="E19" s="1"/>
      <c r="F19" s="1"/>
      <c r="G19" s="1"/>
      <c r="H19" s="1"/>
      <c r="I19" s="1"/>
      <c r="J19" s="7"/>
      <c r="K19" s="1"/>
      <c r="L19" s="1"/>
      <c r="M19" s="1"/>
      <c r="N19" s="1"/>
      <c r="O19" s="1"/>
      <c r="P19" s="1"/>
      <c r="Q19" s="1"/>
      <c r="R19" s="1"/>
      <c r="S19" s="1"/>
      <c r="T19" s="5">
        <f t="shared" si="0"/>
        <v>20</v>
      </c>
      <c r="U19" s="25"/>
      <c r="V19" s="16">
        <f>T19*U19</f>
        <v>0</v>
      </c>
      <c r="W19" s="16"/>
      <c r="X19" s="26">
        <f>V19+W19</f>
        <v>0</v>
      </c>
    </row>
    <row r="20" spans="1:24" ht="15">
      <c r="A20" s="1" t="s">
        <v>33</v>
      </c>
      <c r="B20" s="1" t="s">
        <v>42</v>
      </c>
      <c r="C20" s="1" t="s">
        <v>43</v>
      </c>
      <c r="D20" s="1">
        <v>600</v>
      </c>
      <c r="E20" s="1"/>
      <c r="F20" s="1"/>
      <c r="G20" s="1"/>
      <c r="H20" s="1"/>
      <c r="I20" s="1"/>
      <c r="J20" s="7"/>
      <c r="K20" s="1"/>
      <c r="L20" s="1"/>
      <c r="M20" s="1"/>
      <c r="N20" s="1"/>
      <c r="O20" s="1"/>
      <c r="P20" s="1"/>
      <c r="Q20" s="1"/>
      <c r="R20" s="1"/>
      <c r="S20" s="1"/>
      <c r="T20" s="5">
        <f t="shared" si="0"/>
        <v>600</v>
      </c>
      <c r="U20" s="25"/>
      <c r="V20" s="16">
        <f>T20*U20</f>
        <v>0</v>
      </c>
      <c r="W20" s="17"/>
      <c r="X20" s="26">
        <f>V20+W20</f>
        <v>0</v>
      </c>
    </row>
    <row r="21" spans="1:24" ht="15">
      <c r="A21" s="1" t="s">
        <v>33</v>
      </c>
      <c r="B21" s="1" t="s">
        <v>44</v>
      </c>
      <c r="C21" s="1" t="s">
        <v>43</v>
      </c>
      <c r="D21" s="1">
        <v>8640</v>
      </c>
      <c r="E21" s="1"/>
      <c r="F21" s="1"/>
      <c r="G21" s="1"/>
      <c r="H21" s="1"/>
      <c r="I21" s="1"/>
      <c r="J21" s="7"/>
      <c r="K21" s="1"/>
      <c r="L21" s="1"/>
      <c r="M21" s="1"/>
      <c r="N21" s="1"/>
      <c r="O21" s="1"/>
      <c r="P21" s="1"/>
      <c r="Q21" s="1"/>
      <c r="R21" s="1"/>
      <c r="S21" s="1"/>
      <c r="T21" s="5">
        <f t="shared" si="0"/>
        <v>8640</v>
      </c>
      <c r="U21" s="25"/>
      <c r="V21" s="16">
        <f>T21*U21</f>
        <v>0</v>
      </c>
      <c r="W21" s="16"/>
      <c r="X21" s="26">
        <f>V21+W21</f>
        <v>0</v>
      </c>
    </row>
    <row r="22" spans="1:24" ht="15">
      <c r="A22" s="1" t="s">
        <v>33</v>
      </c>
      <c r="B22" s="1" t="s">
        <v>45</v>
      </c>
      <c r="C22" s="1" t="s">
        <v>43</v>
      </c>
      <c r="D22" s="1">
        <v>4680</v>
      </c>
      <c r="E22" s="1"/>
      <c r="F22" s="1"/>
      <c r="G22" s="1"/>
      <c r="H22" s="1"/>
      <c r="I22" s="1"/>
      <c r="J22" s="7"/>
      <c r="K22" s="1"/>
      <c r="L22" s="1"/>
      <c r="M22" s="1"/>
      <c r="N22" s="1"/>
      <c r="O22" s="1"/>
      <c r="P22" s="1"/>
      <c r="Q22" s="1"/>
      <c r="R22" s="1"/>
      <c r="S22" s="1"/>
      <c r="T22" s="5">
        <f t="shared" si="0"/>
        <v>4680</v>
      </c>
      <c r="U22" s="25"/>
      <c r="V22" s="16">
        <f>T22*U22</f>
        <v>0</v>
      </c>
      <c r="W22" s="16"/>
      <c r="X22" s="26">
        <f>V22+W22</f>
        <v>0</v>
      </c>
    </row>
    <row r="23" spans="1:24" ht="15">
      <c r="A23" s="1" t="s">
        <v>33</v>
      </c>
      <c r="B23" s="1" t="s">
        <v>46</v>
      </c>
      <c r="C23" s="1" t="s">
        <v>43</v>
      </c>
      <c r="D23" s="1">
        <v>1920</v>
      </c>
      <c r="E23" s="1"/>
      <c r="F23" s="1"/>
      <c r="G23" s="1"/>
      <c r="H23" s="1"/>
      <c r="I23" s="1"/>
      <c r="J23" s="7"/>
      <c r="K23" s="1"/>
      <c r="L23" s="1"/>
      <c r="M23" s="1"/>
      <c r="N23" s="1"/>
      <c r="O23" s="1"/>
      <c r="P23" s="1"/>
      <c r="Q23" s="1"/>
      <c r="R23" s="1"/>
      <c r="S23" s="1"/>
      <c r="T23" s="5">
        <f t="shared" si="0"/>
        <v>1920</v>
      </c>
      <c r="U23" s="25"/>
      <c r="V23" s="16">
        <f>T23*U23</f>
        <v>0</v>
      </c>
      <c r="W23" s="16"/>
      <c r="X23" s="26">
        <f>V23+W23</f>
        <v>0</v>
      </c>
    </row>
    <row r="24" spans="1:24" ht="15">
      <c r="A24" s="1" t="s">
        <v>33</v>
      </c>
      <c r="B24" s="1" t="s">
        <v>47</v>
      </c>
      <c r="C24" s="1" t="s">
        <v>43</v>
      </c>
      <c r="D24" s="1">
        <v>140</v>
      </c>
      <c r="E24" s="1"/>
      <c r="F24" s="1"/>
      <c r="G24" s="1"/>
      <c r="H24" s="1"/>
      <c r="I24" s="1"/>
      <c r="J24" s="7"/>
      <c r="K24" s="1"/>
      <c r="L24" s="1"/>
      <c r="M24" s="1"/>
      <c r="N24" s="1"/>
      <c r="O24" s="1"/>
      <c r="P24" s="1"/>
      <c r="Q24" s="1"/>
      <c r="R24" s="1"/>
      <c r="S24" s="1"/>
      <c r="T24" s="5">
        <f t="shared" si="0"/>
        <v>140</v>
      </c>
      <c r="U24" s="25"/>
      <c r="V24" s="16">
        <f>T24*U24</f>
        <v>0</v>
      </c>
      <c r="W24" s="17"/>
      <c r="X24" s="26">
        <f>V24+W24</f>
        <v>0</v>
      </c>
    </row>
    <row r="25" spans="1:24" ht="15">
      <c r="A25" s="1" t="s">
        <v>33</v>
      </c>
      <c r="B25" s="1" t="s">
        <v>48</v>
      </c>
      <c r="C25" s="1" t="s">
        <v>43</v>
      </c>
      <c r="D25" s="1">
        <v>36000</v>
      </c>
      <c r="E25" s="1"/>
      <c r="F25" s="1"/>
      <c r="G25" s="1"/>
      <c r="H25" s="1"/>
      <c r="I25" s="1"/>
      <c r="J25" s="7"/>
      <c r="K25" s="1"/>
      <c r="L25" s="1"/>
      <c r="M25" s="1"/>
      <c r="N25" s="1"/>
      <c r="O25" s="1"/>
      <c r="P25" s="1"/>
      <c r="Q25" s="1"/>
      <c r="R25" s="1"/>
      <c r="S25" s="1"/>
      <c r="T25" s="5">
        <f t="shared" si="0"/>
        <v>36000</v>
      </c>
      <c r="U25" s="25"/>
      <c r="V25" s="16">
        <f>T25*U25</f>
        <v>0</v>
      </c>
      <c r="W25" s="16"/>
      <c r="X25" s="26">
        <f>V25+W25</f>
        <v>0</v>
      </c>
    </row>
    <row r="26" spans="1:24" ht="15">
      <c r="A26" s="1" t="s">
        <v>33</v>
      </c>
      <c r="B26" s="1" t="s">
        <v>49</v>
      </c>
      <c r="C26" s="1" t="s">
        <v>43</v>
      </c>
      <c r="D26" s="1">
        <v>5800</v>
      </c>
      <c r="E26" s="1"/>
      <c r="F26" s="1"/>
      <c r="G26" s="1"/>
      <c r="H26" s="1"/>
      <c r="I26" s="1"/>
      <c r="J26" s="7"/>
      <c r="K26" s="1"/>
      <c r="L26" s="1"/>
      <c r="M26" s="1"/>
      <c r="N26" s="1"/>
      <c r="O26" s="1"/>
      <c r="P26" s="1"/>
      <c r="Q26" s="1"/>
      <c r="R26" s="1"/>
      <c r="S26" s="1"/>
      <c r="T26" s="5">
        <f t="shared" si="0"/>
        <v>5800</v>
      </c>
      <c r="U26" s="25"/>
      <c r="V26" s="16">
        <f>T26*U26</f>
        <v>0</v>
      </c>
      <c r="W26" s="16"/>
      <c r="X26" s="26">
        <f>V26+W26</f>
        <v>0</v>
      </c>
    </row>
    <row r="27" spans="1:24" ht="15">
      <c r="A27" s="1" t="s">
        <v>33</v>
      </c>
      <c r="B27" s="1" t="s">
        <v>50</v>
      </c>
      <c r="C27" s="1" t="s">
        <v>43</v>
      </c>
      <c r="D27" s="1">
        <v>3200</v>
      </c>
      <c r="E27" s="1"/>
      <c r="F27" s="1"/>
      <c r="G27" s="1"/>
      <c r="H27" s="1"/>
      <c r="I27" s="1"/>
      <c r="J27" s="7"/>
      <c r="K27" s="1"/>
      <c r="L27" s="1"/>
      <c r="M27" s="1"/>
      <c r="N27" s="1"/>
      <c r="O27" s="1"/>
      <c r="P27" s="1"/>
      <c r="Q27" s="1"/>
      <c r="R27" s="1"/>
      <c r="S27" s="1"/>
      <c r="T27" s="5">
        <f t="shared" si="0"/>
        <v>3200</v>
      </c>
      <c r="U27" s="25"/>
      <c r="V27" s="16">
        <f>T27*U27</f>
        <v>0</v>
      </c>
      <c r="W27" s="16"/>
      <c r="X27" s="26">
        <f>V27+W27</f>
        <v>0</v>
      </c>
    </row>
    <row r="28" spans="1:24" ht="15">
      <c r="A28" s="1" t="s">
        <v>33</v>
      </c>
      <c r="B28" s="1" t="s">
        <v>51</v>
      </c>
      <c r="C28" s="1" t="s">
        <v>43</v>
      </c>
      <c r="D28" s="1">
        <v>640</v>
      </c>
      <c r="E28" s="1"/>
      <c r="F28" s="1"/>
      <c r="G28" s="1"/>
      <c r="H28" s="1"/>
      <c r="I28" s="1"/>
      <c r="J28" s="7"/>
      <c r="K28" s="1"/>
      <c r="L28" s="1"/>
      <c r="M28" s="1"/>
      <c r="N28" s="1"/>
      <c r="O28" s="1"/>
      <c r="P28" s="1"/>
      <c r="Q28" s="1"/>
      <c r="R28" s="1"/>
      <c r="S28" s="1"/>
      <c r="T28" s="5">
        <f t="shared" si="0"/>
        <v>640</v>
      </c>
      <c r="U28" s="25"/>
      <c r="V28" s="16">
        <f>T28*U28</f>
        <v>0</v>
      </c>
      <c r="W28" s="17"/>
      <c r="X28" s="26">
        <f>V28+W28</f>
        <v>0</v>
      </c>
    </row>
    <row r="29" spans="1:24" ht="15">
      <c r="A29" s="1" t="s">
        <v>33</v>
      </c>
      <c r="B29" s="1" t="s">
        <v>52</v>
      </c>
      <c r="C29" s="1" t="s">
        <v>43</v>
      </c>
      <c r="D29" s="1">
        <v>180</v>
      </c>
      <c r="E29" s="1"/>
      <c r="F29" s="1"/>
      <c r="G29" s="1"/>
      <c r="H29" s="1"/>
      <c r="I29" s="1"/>
      <c r="J29" s="7"/>
      <c r="K29" s="1"/>
      <c r="L29" s="1"/>
      <c r="M29" s="1"/>
      <c r="N29" s="1"/>
      <c r="O29" s="1"/>
      <c r="P29" s="1"/>
      <c r="Q29" s="1"/>
      <c r="R29" s="1"/>
      <c r="S29" s="1"/>
      <c r="T29" s="5">
        <f t="shared" si="0"/>
        <v>180</v>
      </c>
      <c r="U29" s="25"/>
      <c r="V29" s="16">
        <f>T29*U29</f>
        <v>0</v>
      </c>
      <c r="W29" s="16"/>
      <c r="X29" s="26">
        <f>V29+W29</f>
        <v>0</v>
      </c>
    </row>
    <row r="30" spans="1:24" ht="15">
      <c r="A30" s="1" t="s">
        <v>33</v>
      </c>
      <c r="B30" s="1" t="s">
        <v>53</v>
      </c>
      <c r="C30" s="1" t="s">
        <v>43</v>
      </c>
      <c r="D30" s="1">
        <v>30</v>
      </c>
      <c r="E30" s="1"/>
      <c r="F30" s="1"/>
      <c r="G30" s="1"/>
      <c r="H30" s="1"/>
      <c r="I30" s="1"/>
      <c r="J30" s="7"/>
      <c r="K30" s="1"/>
      <c r="L30" s="1"/>
      <c r="M30" s="1"/>
      <c r="N30" s="1"/>
      <c r="O30" s="1"/>
      <c r="P30" s="1"/>
      <c r="Q30" s="1"/>
      <c r="R30" s="1"/>
      <c r="S30" s="1"/>
      <c r="T30" s="5">
        <f t="shared" si="0"/>
        <v>30</v>
      </c>
      <c r="U30" s="25"/>
      <c r="V30" s="16">
        <f>T30*U30</f>
        <v>0</v>
      </c>
      <c r="W30" s="16"/>
      <c r="X30" s="26">
        <f>V30+W30</f>
        <v>0</v>
      </c>
    </row>
    <row r="31" spans="1:24" ht="15">
      <c r="A31" s="1" t="s">
        <v>54</v>
      </c>
      <c r="B31" s="1" t="s">
        <v>55</v>
      </c>
      <c r="C31" s="1" t="s">
        <v>43</v>
      </c>
      <c r="D31" s="1">
        <v>150</v>
      </c>
      <c r="E31" s="1"/>
      <c r="F31" s="1"/>
      <c r="G31" s="1"/>
      <c r="H31" s="1"/>
      <c r="I31" s="1"/>
      <c r="J31" s="7"/>
      <c r="K31" s="1"/>
      <c r="L31" s="1"/>
      <c r="M31" s="1"/>
      <c r="N31" s="1"/>
      <c r="O31" s="1"/>
      <c r="P31" s="1"/>
      <c r="Q31" s="1"/>
      <c r="R31" s="1"/>
      <c r="S31" s="1"/>
      <c r="T31" s="5">
        <f t="shared" si="0"/>
        <v>150</v>
      </c>
      <c r="U31" s="25"/>
      <c r="V31" s="16">
        <f>T31*U31</f>
        <v>0</v>
      </c>
      <c r="W31" s="16"/>
      <c r="X31" s="26">
        <f>V31+W31</f>
        <v>0</v>
      </c>
    </row>
    <row r="32" spans="1:24" ht="15">
      <c r="A32" s="1" t="s">
        <v>35</v>
      </c>
      <c r="B32" s="1"/>
      <c r="C32" s="1" t="s">
        <v>17</v>
      </c>
      <c r="D32" s="1"/>
      <c r="E32" s="1">
        <v>23.25</v>
      </c>
      <c r="F32" s="1"/>
      <c r="G32" s="1"/>
      <c r="H32" s="1"/>
      <c r="I32" s="1"/>
      <c r="J32" s="7"/>
      <c r="K32" s="1"/>
      <c r="L32" s="1"/>
      <c r="M32" s="1"/>
      <c r="N32" s="1"/>
      <c r="O32" s="1"/>
      <c r="P32" s="1"/>
      <c r="Q32" s="1"/>
      <c r="R32" s="1"/>
      <c r="S32" s="1"/>
      <c r="T32" s="5">
        <f t="shared" si="0"/>
        <v>23.25</v>
      </c>
      <c r="U32" s="25"/>
      <c r="V32" s="16">
        <f>T32*U32</f>
        <v>0</v>
      </c>
      <c r="W32" s="17"/>
      <c r="X32" s="26">
        <f>V32+W32</f>
        <v>0</v>
      </c>
    </row>
    <row r="33" spans="1:24" ht="15">
      <c r="A33" s="1" t="s">
        <v>56</v>
      </c>
      <c r="B33" s="1"/>
      <c r="C33" s="1" t="s">
        <v>17</v>
      </c>
      <c r="D33" s="1"/>
      <c r="E33" s="1">
        <v>25.5</v>
      </c>
      <c r="F33" s="1"/>
      <c r="G33" s="1"/>
      <c r="H33" s="1"/>
      <c r="I33" s="1"/>
      <c r="J33" s="7"/>
      <c r="K33" s="1"/>
      <c r="L33" s="1"/>
      <c r="M33" s="1"/>
      <c r="N33" s="1"/>
      <c r="O33" s="1"/>
      <c r="P33" s="1"/>
      <c r="Q33" s="1"/>
      <c r="R33" s="1"/>
      <c r="S33" s="1"/>
      <c r="T33" s="5">
        <f t="shared" si="0"/>
        <v>25.5</v>
      </c>
      <c r="U33" s="25"/>
      <c r="V33" s="16">
        <f>T33*U33</f>
        <v>0</v>
      </c>
      <c r="W33" s="16"/>
      <c r="X33" s="26">
        <f>V33+W33</f>
        <v>0</v>
      </c>
    </row>
    <row r="34" spans="1:24" ht="15">
      <c r="A34" s="1" t="s">
        <v>20</v>
      </c>
      <c r="B34" s="1" t="s">
        <v>21</v>
      </c>
      <c r="C34" s="1" t="s">
        <v>17</v>
      </c>
      <c r="D34" s="1"/>
      <c r="E34" s="2">
        <v>9</v>
      </c>
      <c r="F34" s="1"/>
      <c r="G34" s="1"/>
      <c r="H34" s="1"/>
      <c r="I34" s="1"/>
      <c r="J34" s="7"/>
      <c r="K34" s="1"/>
      <c r="L34" s="1"/>
      <c r="M34" s="1"/>
      <c r="N34" s="1"/>
      <c r="O34" s="1"/>
      <c r="P34" s="1"/>
      <c r="Q34" s="1"/>
      <c r="R34" s="1"/>
      <c r="S34" s="1"/>
      <c r="T34" s="5">
        <f t="shared" si="0"/>
        <v>9</v>
      </c>
      <c r="U34" s="25"/>
      <c r="V34" s="16">
        <f>T34*U34</f>
        <v>0</v>
      </c>
      <c r="W34" s="16"/>
      <c r="X34" s="26">
        <f>V34+W34</f>
        <v>0</v>
      </c>
    </row>
    <row r="35" spans="1:24" ht="15">
      <c r="A35" s="1" t="s">
        <v>20</v>
      </c>
      <c r="B35" s="1" t="s">
        <v>22</v>
      </c>
      <c r="C35" s="1" t="s">
        <v>57</v>
      </c>
      <c r="D35" s="1"/>
      <c r="E35" s="2">
        <v>838</v>
      </c>
      <c r="F35" s="1"/>
      <c r="G35" s="1"/>
      <c r="H35" s="1"/>
      <c r="I35" s="1"/>
      <c r="J35" s="7"/>
      <c r="K35" s="1"/>
      <c r="L35" s="1"/>
      <c r="M35" s="1"/>
      <c r="N35" s="1"/>
      <c r="O35" s="1"/>
      <c r="P35" s="1"/>
      <c r="Q35" s="1"/>
      <c r="R35" s="1"/>
      <c r="S35" s="1"/>
      <c r="T35" s="5">
        <f t="shared" si="0"/>
        <v>838</v>
      </c>
      <c r="U35" s="25"/>
      <c r="V35" s="16">
        <f>T35*U35</f>
        <v>0</v>
      </c>
      <c r="W35" s="16"/>
      <c r="X35" s="26">
        <f>V35+W35</f>
        <v>0</v>
      </c>
    </row>
    <row r="36" spans="1:24" ht="15">
      <c r="A36" s="1" t="s">
        <v>24</v>
      </c>
      <c r="B36" s="1"/>
      <c r="C36" s="1" t="s">
        <v>17</v>
      </c>
      <c r="D36" s="1"/>
      <c r="E36" s="2">
        <v>12.2</v>
      </c>
      <c r="F36" s="1"/>
      <c r="G36" s="1"/>
      <c r="H36" s="1"/>
      <c r="I36" s="1"/>
      <c r="J36" s="7"/>
      <c r="K36" s="1"/>
      <c r="L36" s="1"/>
      <c r="M36" s="1"/>
      <c r="N36" s="1"/>
      <c r="O36" s="1"/>
      <c r="P36" s="1"/>
      <c r="Q36" s="1"/>
      <c r="R36" s="1"/>
      <c r="S36" s="1"/>
      <c r="T36" s="5">
        <f t="shared" si="0"/>
        <v>12.2</v>
      </c>
      <c r="U36" s="25"/>
      <c r="V36" s="16">
        <f>T36*U36</f>
        <v>0</v>
      </c>
      <c r="W36" s="17"/>
      <c r="X36" s="26">
        <f>V36+W36</f>
        <v>0</v>
      </c>
    </row>
    <row r="37" spans="1:24" ht="15">
      <c r="A37" s="1" t="s">
        <v>25</v>
      </c>
      <c r="B37" s="1"/>
      <c r="C37" s="1" t="s">
        <v>17</v>
      </c>
      <c r="D37" s="1"/>
      <c r="E37" s="2">
        <v>38.16</v>
      </c>
      <c r="F37" s="1"/>
      <c r="G37" s="1"/>
      <c r="H37" s="1"/>
      <c r="I37" s="1"/>
      <c r="J37" s="7"/>
      <c r="K37" s="1"/>
      <c r="L37" s="1"/>
      <c r="M37" s="1"/>
      <c r="N37" s="1"/>
      <c r="O37" s="1"/>
      <c r="P37" s="1"/>
      <c r="Q37" s="1"/>
      <c r="R37" s="1"/>
      <c r="S37" s="1"/>
      <c r="T37" s="5">
        <f t="shared" si="0"/>
        <v>38.16</v>
      </c>
      <c r="U37" s="25"/>
      <c r="V37" s="16">
        <f>T37*U37</f>
        <v>0</v>
      </c>
      <c r="W37" s="16"/>
      <c r="X37" s="26">
        <f>V37+W37</f>
        <v>0</v>
      </c>
    </row>
    <row r="38" spans="1:24" ht="15">
      <c r="A38" s="1" t="s">
        <v>58</v>
      </c>
      <c r="B38" s="1"/>
      <c r="C38" s="1" t="s">
        <v>59</v>
      </c>
      <c r="D38" s="1"/>
      <c r="E38" s="1"/>
      <c r="F38" s="1">
        <v>358</v>
      </c>
      <c r="G38" s="1"/>
      <c r="H38" s="1"/>
      <c r="I38" s="1"/>
      <c r="J38" s="7"/>
      <c r="K38" s="1"/>
      <c r="L38" s="1"/>
      <c r="M38" s="1"/>
      <c r="N38" s="1"/>
      <c r="O38" s="1"/>
      <c r="P38" s="1"/>
      <c r="Q38" s="1"/>
      <c r="R38" s="1"/>
      <c r="S38" s="1"/>
      <c r="T38" s="5">
        <f t="shared" si="0"/>
        <v>358</v>
      </c>
      <c r="U38" s="25"/>
      <c r="V38" s="16">
        <f>T38*U38</f>
        <v>0</v>
      </c>
      <c r="W38" s="16"/>
      <c r="X38" s="26">
        <f>V38+W38</f>
        <v>0</v>
      </c>
    </row>
    <row r="39" spans="1:24" ht="15">
      <c r="A39" s="8" t="s">
        <v>60</v>
      </c>
      <c r="B39" s="1"/>
      <c r="C39" s="9">
        <v>250</v>
      </c>
      <c r="D39" s="1"/>
      <c r="E39" s="1"/>
      <c r="F39" s="1"/>
      <c r="G39" s="1"/>
      <c r="H39" s="1"/>
      <c r="I39" s="1"/>
      <c r="J39" s="10">
        <v>20</v>
      </c>
      <c r="K39" s="10">
        <v>5</v>
      </c>
      <c r="L39" s="10">
        <v>30</v>
      </c>
      <c r="M39" s="11">
        <v>0</v>
      </c>
      <c r="N39" s="10">
        <v>6</v>
      </c>
      <c r="O39" s="10"/>
      <c r="P39" s="10">
        <v>6</v>
      </c>
      <c r="Q39" s="10">
        <v>0</v>
      </c>
      <c r="R39" s="10">
        <v>8</v>
      </c>
      <c r="S39" s="10">
        <v>0</v>
      </c>
      <c r="T39" s="5">
        <f t="shared" si="0"/>
        <v>75</v>
      </c>
      <c r="U39" s="25"/>
      <c r="V39" s="16">
        <f>T39*U39</f>
        <v>0</v>
      </c>
      <c r="W39" s="16"/>
      <c r="X39" s="26">
        <f>V39+W39</f>
        <v>0</v>
      </c>
    </row>
    <row r="40" spans="1:24" ht="15">
      <c r="A40" s="8" t="s">
        <v>61</v>
      </c>
      <c r="B40" s="1"/>
      <c r="C40" s="9" t="s">
        <v>62</v>
      </c>
      <c r="D40" s="1"/>
      <c r="E40" s="1"/>
      <c r="F40" s="1"/>
      <c r="G40" s="1"/>
      <c r="H40" s="1"/>
      <c r="I40" s="1"/>
      <c r="J40" s="10"/>
      <c r="K40" s="10"/>
      <c r="L40" s="10"/>
      <c r="M40" s="10">
        <v>0</v>
      </c>
      <c r="N40" s="10"/>
      <c r="O40" s="10"/>
      <c r="P40" s="10"/>
      <c r="Q40" s="10"/>
      <c r="R40" s="10">
        <v>10</v>
      </c>
      <c r="S40" s="10"/>
      <c r="T40" s="5">
        <f t="shared" si="0"/>
        <v>10</v>
      </c>
      <c r="U40" s="25"/>
      <c r="V40" s="16">
        <f>T40*U40</f>
        <v>0</v>
      </c>
      <c r="W40" s="16"/>
      <c r="X40" s="26">
        <f>V40+W40</f>
        <v>0</v>
      </c>
    </row>
    <row r="41" spans="21:24" ht="14.25">
      <c r="U41" t="s">
        <v>72</v>
      </c>
      <c r="V41" s="27">
        <f>SUM(V4:V40)</f>
        <v>0</v>
      </c>
      <c r="X41" s="28">
        <f>V41+W41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2017-08-10T03:06:17Z</dcterms:modified>
  <cp:category/>
  <cp:version/>
  <cp:contentType/>
  <cp:contentStatus/>
</cp:coreProperties>
</file>