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suzsi\Desktop\elelmiszervaros2017ujunka\GastroDS\VO18hydinovemaso\hydinaII\"/>
    </mc:Choice>
  </mc:AlternateContent>
  <bookViews>
    <workbookView xWindow="0" yWindow="0" windowWidth="15345" windowHeight="5340"/>
  </bookViews>
  <sheets>
    <sheet name="zozna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5" i="1" l="1"/>
  <c r="U24" i="1"/>
  <c r="V24" i="1" s="1"/>
  <c r="X24" i="1" s="1"/>
  <c r="Z24" i="1" s="1"/>
  <c r="U23" i="1"/>
  <c r="V23" i="1" s="1"/>
  <c r="X23" i="1" s="1"/>
  <c r="Z23" i="1" s="1"/>
  <c r="U21" i="1"/>
  <c r="V21" i="1" s="1"/>
  <c r="X21" i="1" s="1"/>
  <c r="Z21" i="1" s="1"/>
  <c r="U20" i="1"/>
  <c r="V20" i="1" s="1"/>
  <c r="X20" i="1" s="1"/>
  <c r="Z20" i="1" s="1"/>
  <c r="U19" i="1"/>
  <c r="V19" i="1" s="1"/>
  <c r="X19" i="1" s="1"/>
  <c r="Z19" i="1" s="1"/>
  <c r="U18" i="1"/>
  <c r="V18" i="1" s="1"/>
  <c r="X18" i="1" s="1"/>
  <c r="Z18" i="1" s="1"/>
  <c r="U17" i="1"/>
  <c r="V17" i="1" s="1"/>
  <c r="X17" i="1" s="1"/>
  <c r="Z17" i="1" s="1"/>
  <c r="X16" i="1"/>
  <c r="Z16" i="1" s="1"/>
  <c r="U16" i="1"/>
  <c r="Z15" i="1"/>
  <c r="X15" i="1"/>
  <c r="U15" i="1"/>
  <c r="U13" i="1"/>
  <c r="V13" i="1" s="1"/>
  <c r="X13" i="1" s="1"/>
  <c r="Z13" i="1" s="1"/>
  <c r="U12" i="1"/>
  <c r="V12" i="1" s="1"/>
  <c r="X12" i="1" s="1"/>
  <c r="Z12" i="1" s="1"/>
  <c r="U11" i="1"/>
  <c r="V11" i="1" s="1"/>
  <c r="X11" i="1" s="1"/>
  <c r="Z11" i="1" s="1"/>
  <c r="U10" i="1"/>
  <c r="V10" i="1" s="1"/>
  <c r="X10" i="1" s="1"/>
  <c r="Z10" i="1" s="1"/>
  <c r="U9" i="1"/>
  <c r="V9" i="1" s="1"/>
  <c r="X9" i="1" s="1"/>
  <c r="Z9" i="1" s="1"/>
  <c r="U8" i="1"/>
  <c r="V8" i="1" s="1"/>
  <c r="X8" i="1" s="1"/>
  <c r="Z8" i="1" s="1"/>
  <c r="U7" i="1"/>
  <c r="V7" i="1" s="1"/>
  <c r="X7" i="1" s="1"/>
  <c r="Z7" i="1" s="1"/>
  <c r="U6" i="1"/>
  <c r="V6" i="1" s="1"/>
  <c r="X6" i="1" s="1"/>
  <c r="Z6" i="1" s="1"/>
  <c r="U5" i="1"/>
  <c r="V5" i="1" s="1"/>
  <c r="X5" i="1" s="1"/>
  <c r="Z5" i="1" s="1"/>
  <c r="U4" i="1"/>
  <c r="V4" i="1" s="1"/>
  <c r="X4" i="1" s="1"/>
  <c r="Z4" i="1" s="1"/>
  <c r="U3" i="1"/>
  <c r="V3" i="1" s="1"/>
  <c r="X3" i="1" s="1"/>
  <c r="X25" i="1" l="1"/>
  <c r="Z3" i="1"/>
  <c r="Z25" i="1" s="1"/>
</calcChain>
</file>

<file path=xl/sharedStrings.xml><?xml version="1.0" encoding="utf-8"?>
<sst xmlns="http://schemas.openxmlformats.org/spreadsheetml/2006/main" count="107" uniqueCount="55">
  <si>
    <t xml:space="preserve">Príloha č.1: Zoznam tovaru na ocenenie </t>
  </si>
  <si>
    <t>Potraviny</t>
  </si>
  <si>
    <t>Charakteristika</t>
  </si>
  <si>
    <t>M.j.</t>
  </si>
  <si>
    <t>ZPS</t>
  </si>
  <si>
    <t>ZŠ Jilemnického</t>
  </si>
  <si>
    <t>ZŠ Smetanov háj</t>
  </si>
  <si>
    <t>ZŠ A. Vámbéryho</t>
  </si>
  <si>
    <t>ZŠ Gy.Szabóa</t>
  </si>
  <si>
    <t>ZŠ Zoltána Kodálya</t>
  </si>
  <si>
    <t>MŠ E.Benedeka</t>
  </si>
  <si>
    <t>MŠ Jesenského</t>
  </si>
  <si>
    <t>MŠ Komenského</t>
  </si>
  <si>
    <t>MŠ Októbrová</t>
  </si>
  <si>
    <t xml:space="preserve">MŠ nám. SNP </t>
  </si>
  <si>
    <t>MŠ nám. Priateľstva</t>
  </si>
  <si>
    <t xml:space="preserve">MŠ Ružový háj </t>
  </si>
  <si>
    <t>MŠ Rybný trh</t>
  </si>
  <si>
    <t>MŠ Szechenyiho</t>
  </si>
  <si>
    <t>CSS</t>
  </si>
  <si>
    <t>Spolu</t>
  </si>
  <si>
    <t>Predpokladané množstvo na 6 mesiacov</t>
  </si>
  <si>
    <t>Jednotková cena tovaru bez DPH v Euro (cena jednej mernej jednotky tovaru)</t>
  </si>
  <si>
    <t>Celková cena bez DPH v Euro (jednotková cena tovaru bez DPH X množstvo spolu)</t>
  </si>
  <si>
    <t>DPH</t>
  </si>
  <si>
    <t xml:space="preserve">Konečná cena v Euro za celkové množstvo tovaru </t>
  </si>
  <si>
    <t>Hydina</t>
  </si>
  <si>
    <t>Kuracie prsia bez kosti bez kože</t>
  </si>
  <si>
    <t>chladené</t>
  </si>
  <si>
    <t>kg</t>
  </si>
  <si>
    <t>Kuracie prsia s kosťou a s kožou</t>
  </si>
  <si>
    <t>Kuracie stehná celé s kožou a s kosťou</t>
  </si>
  <si>
    <t xml:space="preserve">Kurča </t>
  </si>
  <si>
    <t xml:space="preserve">Kuracia pečeň </t>
  </si>
  <si>
    <t xml:space="preserve">kg </t>
  </si>
  <si>
    <t xml:space="preserve">Kuracie stehno celé bez kosti bez kože </t>
  </si>
  <si>
    <t xml:space="preserve">Kuracie stehno celé bez kosti s kožou </t>
  </si>
  <si>
    <t xml:space="preserve">Kuracie stehno horné bez kosti bez kože  </t>
  </si>
  <si>
    <t xml:space="preserve">Kuracie stehno horné bez kosti s kožou  </t>
  </si>
  <si>
    <t xml:space="preserve">Hydina </t>
  </si>
  <si>
    <t>Kuracie stehná dolné bez kože</t>
  </si>
  <si>
    <t xml:space="preserve">Sliepka </t>
  </si>
  <si>
    <t>mrazená</t>
  </si>
  <si>
    <t>Hydinová šunka – vcelku</t>
  </si>
  <si>
    <t>Hydinová šunka – krájaná</t>
  </si>
  <si>
    <t>Morčacie prsia</t>
  </si>
  <si>
    <t xml:space="preserve">Morčacie stehno celé </t>
  </si>
  <si>
    <t>Morčacie stehno horné bez kosti s kožou</t>
  </si>
  <si>
    <t>Morčacie stehno horné bez kosti bez kože</t>
  </si>
  <si>
    <t>Kačacie  prsia</t>
  </si>
  <si>
    <t xml:space="preserve">Kačacie stehno / 250 g/ </t>
  </si>
  <si>
    <t>ks</t>
  </si>
  <si>
    <t xml:space="preserve">Husacie stehno /250g/ </t>
  </si>
  <si>
    <t>mrazené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</si>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</sst>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ahoma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wrapText="1"/>
    </xf>
    <xf numFmtId="2" fontId="1" fillId="2" borderId="1" xfId="1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wrapText="1"/>
    </xf>
    <xf numFmtId="2" fontId="5" fillId="4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3" borderId="3" xfId="0" applyFont="1" applyFill="1" applyBorder="1"/>
    <xf numFmtId="0" fontId="1" fillId="0" borderId="5" xfId="0" applyFont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5" borderId="5" xfId="0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8" fillId="5" borderId="1" xfId="0" applyFont="1" applyFill="1" applyBorder="1" applyAlignment="1">
      <alignment wrapText="1"/>
    </xf>
    <xf numFmtId="0" fontId="1" fillId="5" borderId="6" xfId="0" applyFont="1" applyFill="1" applyBorder="1" applyAlignment="1">
      <alignment wrapText="1"/>
    </xf>
    <xf numFmtId="0" fontId="1" fillId="5" borderId="0" xfId="0" applyFont="1" applyFill="1"/>
    <xf numFmtId="0" fontId="2" fillId="5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5" borderId="1" xfId="0" applyFont="1" applyFill="1" applyBorder="1" applyAlignment="1">
      <alignment wrapText="1"/>
    </xf>
  </cellXfs>
  <cellStyles count="2">
    <cellStyle name="Normálne" xfId="0" builtinId="0"/>
    <cellStyle name="normálne_Hárok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abSelected="1" workbookViewId="0">
      <pane xSplit="4" ySplit="2" topLeftCell="U3" activePane="bottomRight" state="frozen"/>
      <selection pane="topRight" activeCell="D1" sqref="D1"/>
      <selection pane="bottomLeft" activeCell="A2" sqref="A2"/>
      <selection pane="bottomRight" activeCell="Z25" sqref="Z25"/>
    </sheetView>
  </sheetViews>
  <sheetFormatPr defaultColWidth="8.75" defaultRowHeight="15" x14ac:dyDescent="0.25"/>
  <cols>
    <col min="1" max="1" width="8.625" style="1" customWidth="1"/>
    <col min="2" max="2" width="24.625" style="1" customWidth="1"/>
    <col min="3" max="3" width="8.25" style="1" customWidth="1"/>
    <col min="4" max="4" width="19.25" style="1" customWidth="1"/>
    <col min="5" max="5" width="5.875" style="1" hidden="1" customWidth="1"/>
    <col min="6" max="6" width="13.25" style="1" hidden="1" customWidth="1"/>
    <col min="7" max="7" width="13.625" style="1" hidden="1" customWidth="1"/>
    <col min="8" max="8" width="4.875" style="1" customWidth="1"/>
    <col min="9" max="9" width="5.75" style="1" customWidth="1"/>
    <col min="10" max="10" width="5.625" style="1" customWidth="1"/>
    <col min="11" max="11" width="6" style="1" customWidth="1"/>
    <col min="12" max="12" width="6.625" style="1" customWidth="1"/>
    <col min="13" max="13" width="8.5" style="1" customWidth="1"/>
    <col min="14" max="14" width="9.25" style="1" customWidth="1"/>
    <col min="15" max="15" width="11.5" style="1" customWidth="1"/>
    <col min="16" max="16" width="8.25" style="1" customWidth="1"/>
    <col min="17" max="17" width="6.75" style="1" customWidth="1"/>
    <col min="18" max="18" width="4.625" style="1" customWidth="1"/>
    <col min="19" max="20" width="6.5" style="1" customWidth="1"/>
    <col min="21" max="21" width="16.25" style="1" customWidth="1"/>
    <col min="22" max="22" width="8.75" style="1"/>
    <col min="23" max="23" width="10" style="1" customWidth="1"/>
    <col min="24" max="24" width="8.75" style="1"/>
    <col min="25" max="25" width="8" style="1" customWidth="1"/>
    <col min="26" max="16384" width="8.75" style="1"/>
  </cols>
  <sheetData>
    <row r="1" spans="1:26" x14ac:dyDescent="0.25">
      <c r="A1" s="1" t="s">
        <v>0</v>
      </c>
    </row>
    <row r="2" spans="1:26" ht="156.75" x14ac:dyDescent="0.25">
      <c r="A2" s="2" t="s">
        <v>1</v>
      </c>
      <c r="B2" s="2" t="s">
        <v>2</v>
      </c>
      <c r="C2" s="2"/>
      <c r="D2" s="2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4" t="s">
        <v>20</v>
      </c>
      <c r="V2" s="4" t="s">
        <v>21</v>
      </c>
      <c r="W2" s="5" t="s">
        <v>22</v>
      </c>
      <c r="X2" s="5" t="s">
        <v>23</v>
      </c>
      <c r="Y2" s="6" t="s">
        <v>24</v>
      </c>
      <c r="Z2" s="7" t="s">
        <v>25</v>
      </c>
    </row>
    <row r="3" spans="1:26" ht="24.6" customHeight="1" x14ac:dyDescent="0.25">
      <c r="A3" s="8" t="s">
        <v>26</v>
      </c>
      <c r="B3" s="9" t="s">
        <v>27</v>
      </c>
      <c r="C3" s="10" t="s">
        <v>28</v>
      </c>
      <c r="D3" s="9" t="s">
        <v>29</v>
      </c>
      <c r="E3" s="9">
        <v>1540</v>
      </c>
      <c r="F3" s="9">
        <v>439.24</v>
      </c>
      <c r="G3" s="9">
        <v>362.95</v>
      </c>
      <c r="H3" s="9">
        <v>900</v>
      </c>
      <c r="I3" s="9">
        <v>1200</v>
      </c>
      <c r="J3" s="9">
        <v>400</v>
      </c>
      <c r="K3" s="9">
        <v>160</v>
      </c>
      <c r="L3" s="9">
        <v>220</v>
      </c>
      <c r="M3" s="9">
        <v>170</v>
      </c>
      <c r="N3" s="9">
        <v>30</v>
      </c>
      <c r="O3" s="9">
        <v>42</v>
      </c>
      <c r="P3" s="9">
        <v>60</v>
      </c>
      <c r="Q3" s="9">
        <v>70</v>
      </c>
      <c r="R3" s="9">
        <v>150</v>
      </c>
      <c r="S3" s="9">
        <v>80</v>
      </c>
      <c r="T3" s="9">
        <v>280</v>
      </c>
      <c r="U3" s="11">
        <f t="shared" ref="U3:U24" si="0">SUM(E3:T3)</f>
        <v>6104.1900000000005</v>
      </c>
      <c r="V3" s="12">
        <f t="shared" ref="V3:V24" si="1">U3/2</f>
        <v>3052.0950000000003</v>
      </c>
      <c r="W3" s="13"/>
      <c r="X3" s="13">
        <f t="shared" ref="X3:X24" si="2">V3*W3</f>
        <v>0</v>
      </c>
      <c r="Y3" s="13"/>
      <c r="Z3" s="13">
        <f t="shared" ref="Z3:Z24" si="3">X3+Y3</f>
        <v>0</v>
      </c>
    </row>
    <row r="4" spans="1:26" ht="24.6" customHeight="1" x14ac:dyDescent="0.25">
      <c r="A4" s="14" t="s">
        <v>26</v>
      </c>
      <c r="B4" s="15" t="s">
        <v>30</v>
      </c>
      <c r="C4" s="2" t="s">
        <v>28</v>
      </c>
      <c r="D4" s="16" t="s">
        <v>29</v>
      </c>
      <c r="E4" s="16"/>
      <c r="F4" s="16">
        <v>148.06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7">
        <f t="shared" si="0"/>
        <v>148.06</v>
      </c>
      <c r="V4" s="18">
        <f t="shared" si="1"/>
        <v>74.03</v>
      </c>
      <c r="W4" s="19"/>
      <c r="X4" s="19">
        <f t="shared" si="2"/>
        <v>0</v>
      </c>
      <c r="Y4" s="19"/>
      <c r="Z4" s="19">
        <f t="shared" si="3"/>
        <v>0</v>
      </c>
    </row>
    <row r="5" spans="1:26" ht="24.6" customHeight="1" x14ac:dyDescent="0.25">
      <c r="A5" s="14" t="s">
        <v>26</v>
      </c>
      <c r="B5" s="16" t="s">
        <v>31</v>
      </c>
      <c r="C5" s="2" t="s">
        <v>28</v>
      </c>
      <c r="D5" s="16" t="s">
        <v>29</v>
      </c>
      <c r="E5" s="16">
        <v>1140</v>
      </c>
      <c r="F5" s="16">
        <v>359.22</v>
      </c>
      <c r="G5" s="16">
        <v>412</v>
      </c>
      <c r="H5" s="16">
        <v>600</v>
      </c>
      <c r="I5" s="16">
        <v>1000</v>
      </c>
      <c r="J5" s="16">
        <v>420</v>
      </c>
      <c r="K5" s="16"/>
      <c r="L5" s="16">
        <v>120</v>
      </c>
      <c r="M5" s="16">
        <v>120</v>
      </c>
      <c r="N5" s="16">
        <v>75</v>
      </c>
      <c r="O5" s="16">
        <v>114</v>
      </c>
      <c r="P5" s="16">
        <v>135</v>
      </c>
      <c r="Q5" s="16">
        <v>110</v>
      </c>
      <c r="R5" s="16">
        <v>205</v>
      </c>
      <c r="S5" s="16">
        <v>155</v>
      </c>
      <c r="T5" s="16">
        <v>600</v>
      </c>
      <c r="U5" s="17">
        <f t="shared" si="0"/>
        <v>5565.22</v>
      </c>
      <c r="V5" s="18">
        <f t="shared" si="1"/>
        <v>2782.61</v>
      </c>
      <c r="W5" s="19"/>
      <c r="X5" s="19">
        <f t="shared" si="2"/>
        <v>0</v>
      </c>
      <c r="Y5" s="19"/>
      <c r="Z5" s="19">
        <f t="shared" si="3"/>
        <v>0</v>
      </c>
    </row>
    <row r="6" spans="1:26" ht="24.6" customHeight="1" x14ac:dyDescent="0.25">
      <c r="A6" s="14" t="s">
        <v>26</v>
      </c>
      <c r="B6" s="16" t="s">
        <v>32</v>
      </c>
      <c r="C6" s="2" t="s">
        <v>28</v>
      </c>
      <c r="D6" s="16" t="s">
        <v>29</v>
      </c>
      <c r="E6" s="16"/>
      <c r="F6" s="16"/>
      <c r="G6" s="16">
        <v>32.799999999999997</v>
      </c>
      <c r="H6" s="16">
        <v>60</v>
      </c>
      <c r="I6" s="16"/>
      <c r="J6" s="16">
        <v>60</v>
      </c>
      <c r="K6" s="16">
        <v>100</v>
      </c>
      <c r="L6" s="16">
        <v>14</v>
      </c>
      <c r="M6" s="16">
        <v>40</v>
      </c>
      <c r="N6" s="16">
        <v>55</v>
      </c>
      <c r="O6" s="16">
        <v>65</v>
      </c>
      <c r="P6" s="16">
        <v>9</v>
      </c>
      <c r="Q6" s="16">
        <v>0</v>
      </c>
      <c r="R6" s="16">
        <v>23</v>
      </c>
      <c r="S6" s="16">
        <v>0</v>
      </c>
      <c r="T6" s="16">
        <v>150</v>
      </c>
      <c r="U6" s="17">
        <f t="shared" si="0"/>
        <v>608.79999999999995</v>
      </c>
      <c r="V6" s="18">
        <f t="shared" si="1"/>
        <v>304.39999999999998</v>
      </c>
      <c r="W6" s="19"/>
      <c r="X6" s="19">
        <f t="shared" si="2"/>
        <v>0</v>
      </c>
      <c r="Y6" s="19"/>
      <c r="Z6" s="19">
        <f t="shared" si="3"/>
        <v>0</v>
      </c>
    </row>
    <row r="7" spans="1:26" ht="24.6" customHeight="1" x14ac:dyDescent="0.25">
      <c r="A7" s="14" t="s">
        <v>26</v>
      </c>
      <c r="B7" s="16" t="s">
        <v>33</v>
      </c>
      <c r="C7" s="2" t="s">
        <v>28</v>
      </c>
      <c r="D7" s="16" t="s">
        <v>34</v>
      </c>
      <c r="E7" s="16">
        <v>197</v>
      </c>
      <c r="F7" s="16">
        <v>42</v>
      </c>
      <c r="G7" s="16">
        <v>134</v>
      </c>
      <c r="H7" s="16">
        <v>40</v>
      </c>
      <c r="I7" s="16"/>
      <c r="J7" s="16">
        <v>120</v>
      </c>
      <c r="K7" s="16">
        <v>50</v>
      </c>
      <c r="L7" s="16">
        <v>0</v>
      </c>
      <c r="M7" s="16">
        <v>15</v>
      </c>
      <c r="N7" s="16">
        <v>10</v>
      </c>
      <c r="O7" s="16">
        <v>15</v>
      </c>
      <c r="P7" s="16">
        <v>28</v>
      </c>
      <c r="Q7" s="16">
        <v>0</v>
      </c>
      <c r="R7" s="16">
        <v>30</v>
      </c>
      <c r="S7" s="16">
        <v>0</v>
      </c>
      <c r="T7" s="16">
        <v>15</v>
      </c>
      <c r="U7" s="17">
        <f t="shared" si="0"/>
        <v>696</v>
      </c>
      <c r="V7" s="18">
        <f t="shared" si="1"/>
        <v>348</v>
      </c>
      <c r="W7" s="19"/>
      <c r="X7" s="19">
        <f t="shared" si="2"/>
        <v>0</v>
      </c>
      <c r="Y7" s="19"/>
      <c r="Z7" s="19">
        <f t="shared" si="3"/>
        <v>0</v>
      </c>
    </row>
    <row r="8" spans="1:26" ht="32.25" customHeight="1" x14ac:dyDescent="0.25">
      <c r="A8" s="14" t="s">
        <v>26</v>
      </c>
      <c r="B8" s="16" t="s">
        <v>35</v>
      </c>
      <c r="C8" s="2" t="s">
        <v>28</v>
      </c>
      <c r="D8" s="16" t="s">
        <v>29</v>
      </c>
      <c r="E8" s="16">
        <v>950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7">
        <f t="shared" si="0"/>
        <v>950</v>
      </c>
      <c r="V8" s="18">
        <f t="shared" si="1"/>
        <v>475</v>
      </c>
      <c r="W8" s="19"/>
      <c r="X8" s="19">
        <f t="shared" si="2"/>
        <v>0</v>
      </c>
      <c r="Y8" s="19"/>
      <c r="Z8" s="19">
        <f t="shared" si="3"/>
        <v>0</v>
      </c>
    </row>
    <row r="9" spans="1:26" ht="24.6" customHeight="1" x14ac:dyDescent="0.25">
      <c r="A9" s="14" t="s">
        <v>26</v>
      </c>
      <c r="B9" s="16" t="s">
        <v>36</v>
      </c>
      <c r="C9" s="2" t="s">
        <v>28</v>
      </c>
      <c r="D9" s="16" t="s">
        <v>29</v>
      </c>
      <c r="E9" s="16">
        <v>950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7">
        <f t="shared" si="0"/>
        <v>950</v>
      </c>
      <c r="V9" s="18">
        <f t="shared" si="1"/>
        <v>475</v>
      </c>
      <c r="W9" s="19"/>
      <c r="X9" s="19">
        <f t="shared" si="2"/>
        <v>0</v>
      </c>
      <c r="Y9" s="19"/>
      <c r="Z9" s="19">
        <f t="shared" si="3"/>
        <v>0</v>
      </c>
    </row>
    <row r="10" spans="1:26" ht="24.6" customHeight="1" x14ac:dyDescent="0.25">
      <c r="A10" s="14" t="s">
        <v>26</v>
      </c>
      <c r="B10" s="16" t="s">
        <v>37</v>
      </c>
      <c r="C10" s="2" t="s">
        <v>28</v>
      </c>
      <c r="D10" s="16" t="s">
        <v>29</v>
      </c>
      <c r="E10" s="16"/>
      <c r="F10" s="16"/>
      <c r="G10" s="16"/>
      <c r="H10" s="16">
        <v>180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7">
        <f t="shared" si="0"/>
        <v>180</v>
      </c>
      <c r="V10" s="18">
        <f t="shared" si="1"/>
        <v>90</v>
      </c>
      <c r="W10" s="19"/>
      <c r="X10" s="19">
        <f t="shared" si="2"/>
        <v>0</v>
      </c>
      <c r="Y10" s="19"/>
      <c r="Z10" s="19">
        <f t="shared" si="3"/>
        <v>0</v>
      </c>
    </row>
    <row r="11" spans="1:26" ht="24.6" customHeight="1" x14ac:dyDescent="0.25">
      <c r="A11" s="14" t="s">
        <v>26</v>
      </c>
      <c r="B11" s="16" t="s">
        <v>38</v>
      </c>
      <c r="C11" s="2" t="s">
        <v>28</v>
      </c>
      <c r="D11" s="16" t="s">
        <v>29</v>
      </c>
      <c r="E11" s="16">
        <v>765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7">
        <f t="shared" si="0"/>
        <v>765</v>
      </c>
      <c r="V11" s="18">
        <f t="shared" si="1"/>
        <v>382.5</v>
      </c>
      <c r="W11" s="19"/>
      <c r="X11" s="19">
        <f t="shared" si="2"/>
        <v>0</v>
      </c>
      <c r="Y11" s="19"/>
      <c r="Z11" s="19">
        <f t="shared" si="3"/>
        <v>0</v>
      </c>
    </row>
    <row r="12" spans="1:26" ht="24.6" customHeight="1" x14ac:dyDescent="0.25">
      <c r="A12" s="14" t="s">
        <v>39</v>
      </c>
      <c r="B12" s="16" t="s">
        <v>40</v>
      </c>
      <c r="C12" s="2" t="s">
        <v>28</v>
      </c>
      <c r="D12" s="16" t="s">
        <v>29</v>
      </c>
      <c r="E12" s="16"/>
      <c r="F12" s="16"/>
      <c r="G12" s="16">
        <v>124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7">
        <f t="shared" si="0"/>
        <v>124</v>
      </c>
      <c r="V12" s="18">
        <f t="shared" si="1"/>
        <v>62</v>
      </c>
      <c r="W12" s="19"/>
      <c r="X12" s="19">
        <f t="shared" si="2"/>
        <v>0</v>
      </c>
      <c r="Y12" s="19"/>
      <c r="Z12" s="19">
        <f t="shared" si="3"/>
        <v>0</v>
      </c>
    </row>
    <row r="13" spans="1:26" s="24" customFormat="1" ht="24" customHeight="1" x14ac:dyDescent="0.25">
      <c r="A13" s="20" t="s">
        <v>26</v>
      </c>
      <c r="B13" s="21" t="s">
        <v>41</v>
      </c>
      <c r="C13" s="22" t="s">
        <v>42</v>
      </c>
      <c r="D13" s="15" t="s">
        <v>29</v>
      </c>
      <c r="E13" s="15">
        <v>420</v>
      </c>
      <c r="F13" s="15">
        <v>57.87</v>
      </c>
      <c r="G13" s="15"/>
      <c r="H13" s="15"/>
      <c r="I13" s="15"/>
      <c r="J13" s="15"/>
      <c r="K13" s="15"/>
      <c r="L13" s="15">
        <v>0</v>
      </c>
      <c r="M13" s="15">
        <v>0</v>
      </c>
      <c r="N13" s="15"/>
      <c r="O13" s="15">
        <v>80</v>
      </c>
      <c r="P13" s="15">
        <v>0</v>
      </c>
      <c r="Q13" s="15">
        <v>0</v>
      </c>
      <c r="R13" s="15"/>
      <c r="S13" s="15">
        <v>0</v>
      </c>
      <c r="T13" s="15"/>
      <c r="U13" s="23">
        <f t="shared" si="0"/>
        <v>557.87</v>
      </c>
      <c r="V13" s="15">
        <f t="shared" si="1"/>
        <v>278.935</v>
      </c>
      <c r="W13" s="19"/>
      <c r="X13" s="19">
        <f t="shared" si="2"/>
        <v>0</v>
      </c>
      <c r="Y13" s="19"/>
      <c r="Z13" s="19">
        <f t="shared" si="3"/>
        <v>0</v>
      </c>
    </row>
    <row r="14" spans="1:26" s="24" customFormat="1" ht="24" hidden="1" customHeight="1" x14ac:dyDescent="0.25">
      <c r="A14" s="20"/>
      <c r="B14" s="21"/>
      <c r="C14" s="22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23"/>
      <c r="V14" s="15"/>
      <c r="W14" s="19"/>
      <c r="X14" s="19"/>
      <c r="Y14" s="19"/>
      <c r="Z14" s="19"/>
    </row>
    <row r="15" spans="1:26" ht="24.6" customHeight="1" x14ac:dyDescent="0.25">
      <c r="A15" s="14" t="s">
        <v>26</v>
      </c>
      <c r="B15" s="16" t="s">
        <v>43</v>
      </c>
      <c r="C15" s="2" t="s">
        <v>28</v>
      </c>
      <c r="D15" s="16" t="s">
        <v>29</v>
      </c>
      <c r="E15" s="16">
        <v>120</v>
      </c>
      <c r="F15" s="16"/>
      <c r="G15" s="16"/>
      <c r="H15" s="16"/>
      <c r="I15" s="16"/>
      <c r="J15" s="16">
        <v>40</v>
      </c>
      <c r="K15" s="16"/>
      <c r="L15" s="16">
        <v>0</v>
      </c>
      <c r="M15" s="16">
        <v>0</v>
      </c>
      <c r="N15" s="16">
        <v>2</v>
      </c>
      <c r="O15" s="16">
        <v>3</v>
      </c>
      <c r="P15" s="16">
        <v>0</v>
      </c>
      <c r="Q15" s="16">
        <v>0</v>
      </c>
      <c r="R15" s="16">
        <v>3</v>
      </c>
      <c r="S15" s="16">
        <v>0</v>
      </c>
      <c r="T15" s="16"/>
      <c r="U15" s="17">
        <f t="shared" si="0"/>
        <v>168</v>
      </c>
      <c r="V15" s="18">
        <v>84</v>
      </c>
      <c r="W15" s="19"/>
      <c r="X15" s="19">
        <f t="shared" si="2"/>
        <v>0</v>
      </c>
      <c r="Y15" s="19"/>
      <c r="Z15" s="19">
        <f t="shared" si="3"/>
        <v>0</v>
      </c>
    </row>
    <row r="16" spans="1:26" ht="24.6" customHeight="1" x14ac:dyDescent="0.25">
      <c r="A16" s="14" t="s">
        <v>26</v>
      </c>
      <c r="B16" s="16" t="s">
        <v>44</v>
      </c>
      <c r="C16" s="2" t="s">
        <v>28</v>
      </c>
      <c r="D16" s="16" t="s">
        <v>29</v>
      </c>
      <c r="E16" s="16">
        <v>48</v>
      </c>
      <c r="F16" s="16"/>
      <c r="G16" s="16"/>
      <c r="H16" s="16"/>
      <c r="I16" s="16"/>
      <c r="J16" s="16"/>
      <c r="K16" s="16"/>
      <c r="L16" s="16">
        <v>0</v>
      </c>
      <c r="M16" s="16">
        <v>0</v>
      </c>
      <c r="N16" s="16">
        <v>24</v>
      </c>
      <c r="O16" s="16">
        <v>32</v>
      </c>
      <c r="P16" s="16">
        <v>0</v>
      </c>
      <c r="Q16" s="16">
        <v>0</v>
      </c>
      <c r="R16" s="16"/>
      <c r="S16" s="16">
        <v>0</v>
      </c>
      <c r="T16" s="16"/>
      <c r="U16" s="17">
        <f t="shared" si="0"/>
        <v>104</v>
      </c>
      <c r="V16" s="18">
        <v>52</v>
      </c>
      <c r="W16" s="19"/>
      <c r="X16" s="19">
        <f t="shared" si="2"/>
        <v>0</v>
      </c>
      <c r="Y16" s="19"/>
      <c r="Z16" s="19">
        <f t="shared" si="3"/>
        <v>0</v>
      </c>
    </row>
    <row r="17" spans="1:26" ht="24.6" customHeight="1" x14ac:dyDescent="0.25">
      <c r="A17" s="14" t="s">
        <v>26</v>
      </c>
      <c r="B17" s="16" t="s">
        <v>45</v>
      </c>
      <c r="C17" s="2" t="s">
        <v>28</v>
      </c>
      <c r="D17" s="16" t="s">
        <v>29</v>
      </c>
      <c r="E17" s="16"/>
      <c r="F17" s="16">
        <v>178.28</v>
      </c>
      <c r="G17" s="16">
        <v>21.29</v>
      </c>
      <c r="H17" s="16"/>
      <c r="I17" s="16">
        <v>70</v>
      </c>
      <c r="J17" s="16">
        <v>150</v>
      </c>
      <c r="K17" s="16"/>
      <c r="L17" s="16">
        <v>25</v>
      </c>
      <c r="M17" s="16">
        <v>40</v>
      </c>
      <c r="N17" s="16"/>
      <c r="O17" s="16"/>
      <c r="P17" s="16">
        <v>0</v>
      </c>
      <c r="Q17" s="16">
        <v>30</v>
      </c>
      <c r="R17" s="16">
        <v>60</v>
      </c>
      <c r="S17" s="16">
        <v>40</v>
      </c>
      <c r="T17" s="16"/>
      <c r="U17" s="17">
        <f t="shared" si="0"/>
        <v>614.56999999999994</v>
      </c>
      <c r="V17" s="18">
        <f t="shared" si="1"/>
        <v>307.28499999999997</v>
      </c>
      <c r="W17" s="19"/>
      <c r="X17" s="19">
        <f t="shared" si="2"/>
        <v>0</v>
      </c>
      <c r="Y17" s="19"/>
      <c r="Z17" s="19">
        <f t="shared" si="3"/>
        <v>0</v>
      </c>
    </row>
    <row r="18" spans="1:26" ht="24.6" customHeight="1" x14ac:dyDescent="0.25">
      <c r="A18" s="14" t="s">
        <v>26</v>
      </c>
      <c r="B18" s="15" t="s">
        <v>46</v>
      </c>
      <c r="C18" s="2" t="s">
        <v>28</v>
      </c>
      <c r="D18" s="16" t="s">
        <v>29</v>
      </c>
      <c r="E18" s="16"/>
      <c r="F18" s="16">
        <v>79.58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7">
        <f t="shared" si="0"/>
        <v>79.58</v>
      </c>
      <c r="V18" s="18">
        <f t="shared" si="1"/>
        <v>39.79</v>
      </c>
      <c r="W18" s="19"/>
      <c r="X18" s="19">
        <f t="shared" si="2"/>
        <v>0</v>
      </c>
      <c r="Y18" s="19"/>
      <c r="Z18" s="19">
        <f t="shared" si="3"/>
        <v>0</v>
      </c>
    </row>
    <row r="19" spans="1:26" ht="24.6" customHeight="1" x14ac:dyDescent="0.25">
      <c r="A19" s="14" t="s">
        <v>26</v>
      </c>
      <c r="B19" s="16" t="s">
        <v>47</v>
      </c>
      <c r="C19" s="2" t="s">
        <v>28</v>
      </c>
      <c r="D19" s="16" t="s">
        <v>29</v>
      </c>
      <c r="E19" s="16">
        <v>340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7">
        <f t="shared" si="0"/>
        <v>340</v>
      </c>
      <c r="V19" s="18">
        <f t="shared" si="1"/>
        <v>170</v>
      </c>
      <c r="W19" s="19"/>
      <c r="X19" s="19">
        <f t="shared" si="2"/>
        <v>0</v>
      </c>
      <c r="Y19" s="19"/>
      <c r="Z19" s="19">
        <f t="shared" si="3"/>
        <v>0</v>
      </c>
    </row>
    <row r="20" spans="1:26" ht="38.25" customHeight="1" x14ac:dyDescent="0.25">
      <c r="A20" s="14" t="s">
        <v>26</v>
      </c>
      <c r="B20" s="16" t="s">
        <v>48</v>
      </c>
      <c r="C20" s="2" t="s">
        <v>28</v>
      </c>
      <c r="D20" s="16" t="s">
        <v>29</v>
      </c>
      <c r="E20" s="16">
        <v>430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7">
        <f t="shared" si="0"/>
        <v>430</v>
      </c>
      <c r="V20" s="18">
        <f t="shared" si="1"/>
        <v>215</v>
      </c>
      <c r="W20" s="19"/>
      <c r="X20" s="19">
        <f t="shared" si="2"/>
        <v>0</v>
      </c>
      <c r="Y20" s="19"/>
      <c r="Z20" s="19">
        <f t="shared" si="3"/>
        <v>0</v>
      </c>
    </row>
    <row r="21" spans="1:26" ht="22.5" customHeight="1" x14ac:dyDescent="0.25">
      <c r="A21" s="14" t="s">
        <v>26</v>
      </c>
      <c r="B21" s="16" t="s">
        <v>49</v>
      </c>
      <c r="C21" s="2" t="s">
        <v>28</v>
      </c>
      <c r="D21" s="16" t="s">
        <v>29</v>
      </c>
      <c r="E21" s="16"/>
      <c r="F21" s="16"/>
      <c r="G21" s="16"/>
      <c r="H21" s="16">
        <v>158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7">
        <f t="shared" si="0"/>
        <v>158</v>
      </c>
      <c r="V21" s="18">
        <f t="shared" si="1"/>
        <v>79</v>
      </c>
      <c r="W21" s="19"/>
      <c r="X21" s="19">
        <f t="shared" si="2"/>
        <v>0</v>
      </c>
      <c r="Y21" s="19"/>
      <c r="Z21" s="19">
        <f t="shared" si="3"/>
        <v>0</v>
      </c>
    </row>
    <row r="22" spans="1:26" s="24" customFormat="1" ht="24" hidden="1" customHeight="1" x14ac:dyDescent="0.25">
      <c r="A22" s="20"/>
      <c r="B22" s="15"/>
      <c r="C22" s="2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23"/>
      <c r="V22" s="15"/>
      <c r="W22" s="19"/>
      <c r="X22" s="19"/>
      <c r="Y22" s="19"/>
      <c r="Z22" s="19"/>
    </row>
    <row r="23" spans="1:26" ht="24.6" customHeight="1" x14ac:dyDescent="0.25">
      <c r="A23" s="14" t="s">
        <v>26</v>
      </c>
      <c r="B23" s="16" t="s">
        <v>50</v>
      </c>
      <c r="C23" s="2" t="s">
        <v>28</v>
      </c>
      <c r="D23" s="26" t="s">
        <v>51</v>
      </c>
      <c r="E23" s="16">
        <v>1180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7">
        <f t="shared" si="0"/>
        <v>1180</v>
      </c>
      <c r="V23" s="18">
        <f t="shared" si="1"/>
        <v>590</v>
      </c>
      <c r="W23" s="19"/>
      <c r="X23" s="19">
        <f t="shared" si="2"/>
        <v>0</v>
      </c>
      <c r="Y23" s="19"/>
      <c r="Z23" s="19">
        <f t="shared" si="3"/>
        <v>0</v>
      </c>
    </row>
    <row r="24" spans="1:26" s="24" customFormat="1" ht="24.6" customHeight="1" x14ac:dyDescent="0.25">
      <c r="A24" s="20" t="s">
        <v>26</v>
      </c>
      <c r="B24" s="15" t="s">
        <v>52</v>
      </c>
      <c r="C24" s="22" t="s">
        <v>53</v>
      </c>
      <c r="D24" s="27" t="s">
        <v>51</v>
      </c>
      <c r="E24" s="15">
        <v>690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23">
        <f t="shared" si="0"/>
        <v>690</v>
      </c>
      <c r="V24" s="15">
        <f t="shared" si="1"/>
        <v>345</v>
      </c>
      <c r="W24" s="19"/>
      <c r="X24" s="19">
        <f t="shared" si="2"/>
        <v>0</v>
      </c>
      <c r="Y24" s="19"/>
      <c r="Z24" s="19">
        <f t="shared" si="3"/>
        <v>0</v>
      </c>
    </row>
    <row r="25" spans="1:26" ht="14.45" customHeight="1" x14ac:dyDescent="0.25">
      <c r="W25" s="19" t="s">
        <v>54</v>
      </c>
      <c r="X25" s="19">
        <f>SUM(X3:X24)</f>
        <v>0</v>
      </c>
      <c r="Y25" s="19">
        <f>SUM(Y3:Y24)</f>
        <v>0</v>
      </c>
      <c r="Z25" s="19">
        <f>SUM(Z3:Z24)</f>
        <v>0</v>
      </c>
    </row>
  </sheetData>
  <pageMargins left="0.31496062992125984" right="0.31496062992125984" top="0.74803149606299213" bottom="0.55118110236220474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zoznam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zsuzsi</cp:lastModifiedBy>
  <dcterms:created xsi:type="dcterms:W3CDTF">2017-09-06T11:54:26Z</dcterms:created>
  <dcterms:modified xsi:type="dcterms:W3CDTF">2017-09-06T13:42:43Z</dcterms:modified>
</cp:coreProperties>
</file>