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<sst xmlns="http://schemas.openxmlformats.org/spreadsheetml/2006/main" count="134" uniqueCount="65">
  <si>
    <t>Potraviny</t>
  </si>
  <si>
    <t>Charakteristika</t>
  </si>
  <si>
    <t>Merná jednotka</t>
  </si>
  <si>
    <t>ZPS</t>
  </si>
  <si>
    <t>ZŠ Smetanov háj</t>
  </si>
  <si>
    <t>CSS</t>
  </si>
  <si>
    <t>Spolu</t>
  </si>
  <si>
    <t xml:space="preserve">kg </t>
  </si>
  <si>
    <t>kg</t>
  </si>
  <si>
    <t>Mäsové výrobky</t>
  </si>
  <si>
    <t>Šunka dusená – vcelku</t>
  </si>
  <si>
    <t>Šunka dusená – krájaná</t>
  </si>
  <si>
    <t>Šunková saláma – vcelku</t>
  </si>
  <si>
    <t>Šunková saláma – krájaná</t>
  </si>
  <si>
    <t>Oškvarky mleté</t>
  </si>
  <si>
    <t>Mäkké mäsové výrobky – slovenská točená</t>
  </si>
  <si>
    <t>Mäkké mäsové výrobky – kabanos</t>
  </si>
  <si>
    <t>Údená slanina obyč.</t>
  </si>
  <si>
    <t>Párky špišské</t>
  </si>
  <si>
    <t>Klobása</t>
  </si>
  <si>
    <t>Desiatové párky</t>
  </si>
  <si>
    <t>Śpekačky</t>
  </si>
  <si>
    <t>Suchá saláma viac druhov</t>
  </si>
  <si>
    <t>Polosuchá saláma viac druhov</t>
  </si>
  <si>
    <t>Debrecínske párky</t>
  </si>
  <si>
    <t>Slanina údená</t>
  </si>
  <si>
    <t>Údené karé b.k.</t>
  </si>
  <si>
    <t>Údené stehno</t>
  </si>
  <si>
    <t>Mäkké mäsové výrobky – párky</t>
  </si>
  <si>
    <t>slanina oravska</t>
  </si>
  <si>
    <t>Diétne párky</t>
  </si>
  <si>
    <t>Párková klobása</t>
  </si>
  <si>
    <t>ZŠ A. Vámbéryho</t>
  </si>
  <si>
    <t>ZŠ Gy.Szabóa</t>
  </si>
  <si>
    <t>ZŠ Zoltána Kodálya</t>
  </si>
  <si>
    <t>MŠ E.Benedeka</t>
  </si>
  <si>
    <t>MŠ Jesenského</t>
  </si>
  <si>
    <t>MŠ Komenského</t>
  </si>
  <si>
    <t>MŠ Októbrová</t>
  </si>
  <si>
    <t xml:space="preserve">MŠ nám. SNP </t>
  </si>
  <si>
    <t>MŠ nám. Priateľstva</t>
  </si>
  <si>
    <t xml:space="preserve">MŠ Ružový háj </t>
  </si>
  <si>
    <t>MŠ Rybný trh</t>
  </si>
  <si>
    <t>MŠ Szechenyiho</t>
  </si>
  <si>
    <t>ZŠ Jilemnického</t>
  </si>
  <si>
    <t>Kosť</t>
  </si>
  <si>
    <t>Údená klobása</t>
  </si>
  <si>
    <t>Údená krkovička</t>
  </si>
  <si>
    <t>Tlačenka</t>
  </si>
  <si>
    <t>Jaternica</t>
  </si>
  <si>
    <t>Plúca</t>
  </si>
  <si>
    <t>Srdce</t>
  </si>
  <si>
    <t>Jazyk</t>
  </si>
  <si>
    <t>Slanina oravská</t>
  </si>
  <si>
    <t>Slanina údená obyčajná</t>
  </si>
  <si>
    <t xml:space="preserve">Oškvarky </t>
  </si>
  <si>
    <t>Krkovička b.k.</t>
  </si>
  <si>
    <t>Údená bravčová krkovička</t>
  </si>
  <si>
    <t xml:space="preserve">príloha č.1: Tabuľka na ocenenie </t>
  </si>
  <si>
    <t>Predpokladané množstvo na 6 nesiacov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</si>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</sst>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1" fillId="0" borderId="10" xfId="0" applyFont="1" applyBorder="1" applyAlignment="1">
      <alignment wrapText="1"/>
    </xf>
    <xf numFmtId="2" fontId="42" fillId="33" borderId="10" xfId="45" applyNumberFormat="1" applyFont="1" applyFill="1" applyBorder="1" applyAlignment="1">
      <alignment vertical="center"/>
      <protection/>
    </xf>
    <xf numFmtId="0" fontId="3" fillId="34" borderId="0" xfId="0" applyFont="1" applyFill="1" applyAlignment="1">
      <alignment wrapText="1"/>
    </xf>
    <xf numFmtId="0" fontId="43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35" borderId="11" xfId="0" applyFont="1" applyFill="1" applyBorder="1" applyAlignment="1">
      <alignment wrapText="1"/>
    </xf>
    <xf numFmtId="0" fontId="42" fillId="35" borderId="11" xfId="0" applyFont="1" applyFill="1" applyBorder="1" applyAlignment="1">
      <alignment wrapText="1"/>
    </xf>
    <xf numFmtId="0" fontId="43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4" fillId="35" borderId="12" xfId="0" applyFont="1" applyFill="1" applyBorder="1" applyAlignment="1">
      <alignment wrapText="1"/>
    </xf>
    <xf numFmtId="0" fontId="44" fillId="0" borderId="12" xfId="0" applyFont="1" applyBorder="1" applyAlignment="1">
      <alignment wrapText="1"/>
    </xf>
    <xf numFmtId="0" fontId="3" fillId="34" borderId="11" xfId="0" applyFont="1" applyFill="1" applyBorder="1" applyAlignment="1">
      <alignment wrapText="1"/>
    </xf>
    <xf numFmtId="2" fontId="23" fillId="36" borderId="11" xfId="4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0" fillId="34" borderId="11" xfId="0" applyFill="1" applyBorder="1" applyAlignment="1">
      <alignment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0" fillId="34" borderId="15" xfId="0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_Hárok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0" sqref="A10:U11"/>
    </sheetView>
  </sheetViews>
  <sheetFormatPr defaultColWidth="9.00390625" defaultRowHeight="14.25"/>
  <cols>
    <col min="1" max="1" width="26.875" style="0" customWidth="1"/>
    <col min="2" max="2" width="26.25390625" style="0" customWidth="1"/>
    <col min="3" max="3" width="11.50390625" style="0" customWidth="1"/>
    <col min="4" max="4" width="5.875" style="0" customWidth="1"/>
    <col min="5" max="5" width="13.25390625" style="0" bestFit="1" customWidth="1"/>
    <col min="6" max="6" width="13.625" style="0" bestFit="1" customWidth="1"/>
    <col min="7" max="7" width="12.00390625" style="0" bestFit="1" customWidth="1"/>
    <col min="8" max="8" width="10.00390625" style="0" bestFit="1" customWidth="1"/>
    <col min="9" max="9" width="11.00390625" style="0" bestFit="1" customWidth="1"/>
    <col min="10" max="10" width="14.375" style="0" bestFit="1" customWidth="1"/>
    <col min="11" max="11" width="12.375" style="0" bestFit="1" customWidth="1"/>
    <col min="12" max="12" width="13.625" style="0" bestFit="1" customWidth="1"/>
    <col min="13" max="13" width="11.375" style="0" bestFit="1" customWidth="1"/>
    <col min="14" max="14" width="6.625" style="0" bestFit="1" customWidth="1"/>
    <col min="15" max="15" width="16.125" style="0" bestFit="1" customWidth="1"/>
    <col min="16" max="16" width="11.75390625" style="0" bestFit="1" customWidth="1"/>
    <col min="17" max="17" width="10.50390625" style="0" bestFit="1" customWidth="1"/>
    <col min="18" max="18" width="13.25390625" style="0" bestFit="1" customWidth="1"/>
  </cols>
  <sheetData>
    <row r="1" ht="14.25">
      <c r="A1" t="s">
        <v>58</v>
      </c>
    </row>
    <row r="2" spans="1:25" ht="150">
      <c r="A2" s="1" t="s">
        <v>0</v>
      </c>
      <c r="B2" s="1" t="s">
        <v>1</v>
      </c>
      <c r="C2" s="1" t="s">
        <v>2</v>
      </c>
      <c r="D2" s="2" t="s">
        <v>3</v>
      </c>
      <c r="E2" s="2" t="s">
        <v>44</v>
      </c>
      <c r="F2" s="2" t="s">
        <v>4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39</v>
      </c>
      <c r="O2" s="2" t="s">
        <v>40</v>
      </c>
      <c r="P2" s="2" t="s">
        <v>41</v>
      </c>
      <c r="Q2" s="2" t="s">
        <v>42</v>
      </c>
      <c r="R2" s="2" t="s">
        <v>43</v>
      </c>
      <c r="S2" s="2" t="s">
        <v>5</v>
      </c>
      <c r="T2" s="3" t="s">
        <v>6</v>
      </c>
      <c r="U2" s="14" t="s">
        <v>59</v>
      </c>
      <c r="V2" s="15" t="s">
        <v>60</v>
      </c>
      <c r="W2" s="15" t="s">
        <v>61</v>
      </c>
      <c r="X2" s="16" t="s">
        <v>62</v>
      </c>
      <c r="Y2" s="17" t="s">
        <v>63</v>
      </c>
    </row>
    <row r="3" spans="1:25" ht="15.75">
      <c r="A3" s="11" t="s">
        <v>9</v>
      </c>
      <c r="B3" s="12" t="s">
        <v>19</v>
      </c>
      <c r="C3" s="13" t="s">
        <v>8</v>
      </c>
      <c r="D3" s="13"/>
      <c r="E3" s="13">
        <v>94.94</v>
      </c>
      <c r="F3" s="13">
        <v>78.38</v>
      </c>
      <c r="G3" s="13">
        <v>50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9">
        <f aca="true" t="shared" si="0" ref="T3:T38">SUM(D3:S3)</f>
        <v>223.32</v>
      </c>
      <c r="U3" s="21">
        <f>T3/2</f>
        <v>111.66</v>
      </c>
      <c r="V3" s="18"/>
      <c r="W3" s="18">
        <f aca="true" t="shared" si="1" ref="V3:W19">U3*V3</f>
        <v>0</v>
      </c>
      <c r="X3" s="18"/>
      <c r="Y3" s="18">
        <f aca="true" t="shared" si="2" ref="Y3:Y39">W3+X3</f>
        <v>0</v>
      </c>
    </row>
    <row r="4" spans="1:25" ht="15.75">
      <c r="A4" s="4" t="s">
        <v>9</v>
      </c>
      <c r="B4" s="7" t="s">
        <v>24</v>
      </c>
      <c r="C4" s="6" t="s">
        <v>8</v>
      </c>
      <c r="D4" s="6"/>
      <c r="E4" s="6">
        <v>13.35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0">
        <f t="shared" si="0"/>
        <v>13.35</v>
      </c>
      <c r="U4" s="21">
        <f>T4/2</f>
        <v>6.675</v>
      </c>
      <c r="V4" s="18"/>
      <c r="W4" s="18">
        <f t="shared" si="1"/>
        <v>0</v>
      </c>
      <c r="X4" s="18"/>
      <c r="Y4" s="18">
        <f t="shared" si="2"/>
        <v>0</v>
      </c>
    </row>
    <row r="5" spans="1:25" ht="15.75">
      <c r="A5" s="4" t="s">
        <v>9</v>
      </c>
      <c r="B5" s="7" t="s">
        <v>25</v>
      </c>
      <c r="C5" s="6" t="s">
        <v>8</v>
      </c>
      <c r="D5" s="6"/>
      <c r="E5" s="6">
        <v>39.64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0">
        <f t="shared" si="0"/>
        <v>39.64</v>
      </c>
      <c r="U5" s="21">
        <f>T5/2</f>
        <v>19.82</v>
      </c>
      <c r="V5" s="18"/>
      <c r="W5" s="18">
        <f t="shared" si="1"/>
        <v>0</v>
      </c>
      <c r="X5" s="18"/>
      <c r="Y5" s="18">
        <f t="shared" si="2"/>
        <v>0</v>
      </c>
    </row>
    <row r="6" spans="1:25" ht="15.75">
      <c r="A6" s="4" t="s">
        <v>9</v>
      </c>
      <c r="B6" s="5" t="s">
        <v>10</v>
      </c>
      <c r="C6" s="6" t="s">
        <v>7</v>
      </c>
      <c r="D6" s="6">
        <v>250</v>
      </c>
      <c r="E6" s="6">
        <v>17.88</v>
      </c>
      <c r="F6" s="6">
        <v>16.5</v>
      </c>
      <c r="G6" s="6"/>
      <c r="H6" s="6"/>
      <c r="I6" s="6"/>
      <c r="J6" s="6">
        <v>3</v>
      </c>
      <c r="K6" s="6">
        <v>30</v>
      </c>
      <c r="L6" s="6">
        <v>20</v>
      </c>
      <c r="M6" s="6"/>
      <c r="N6" s="6"/>
      <c r="O6" s="6">
        <v>0</v>
      </c>
      <c r="P6" s="6">
        <v>10</v>
      </c>
      <c r="Q6" s="6">
        <v>32</v>
      </c>
      <c r="R6" s="6">
        <v>11</v>
      </c>
      <c r="S6" s="6"/>
      <c r="T6" s="20">
        <f t="shared" si="0"/>
        <v>390.38</v>
      </c>
      <c r="U6" s="21">
        <f>T6/2</f>
        <v>195.19</v>
      </c>
      <c r="V6" s="18"/>
      <c r="W6" s="18">
        <f t="shared" si="1"/>
        <v>0</v>
      </c>
      <c r="X6" s="18"/>
      <c r="Y6" s="18">
        <f t="shared" si="2"/>
        <v>0</v>
      </c>
    </row>
    <row r="7" spans="1:25" ht="15.75">
      <c r="A7" s="4" t="s">
        <v>9</v>
      </c>
      <c r="B7" s="5" t="s">
        <v>11</v>
      </c>
      <c r="C7" s="6" t="s">
        <v>8</v>
      </c>
      <c r="D7" s="6">
        <v>144</v>
      </c>
      <c r="E7" s="6"/>
      <c r="F7" s="6"/>
      <c r="G7" s="6">
        <v>100</v>
      </c>
      <c r="H7" s="6">
        <v>120</v>
      </c>
      <c r="I7" s="6"/>
      <c r="J7" s="6"/>
      <c r="K7" s="6">
        <v>15</v>
      </c>
      <c r="L7" s="6">
        <v>20</v>
      </c>
      <c r="M7" s="6">
        <v>7</v>
      </c>
      <c r="N7" s="6">
        <v>10</v>
      </c>
      <c r="O7" s="6">
        <v>0</v>
      </c>
      <c r="P7" s="6">
        <v>2.5</v>
      </c>
      <c r="Q7" s="6">
        <v>4</v>
      </c>
      <c r="R7" s="6">
        <v>6</v>
      </c>
      <c r="S7" s="6"/>
      <c r="T7" s="20">
        <f t="shared" si="0"/>
        <v>428.5</v>
      </c>
      <c r="U7" s="21">
        <f>T7/2</f>
        <v>214.25</v>
      </c>
      <c r="V7" s="18"/>
      <c r="W7" s="18">
        <f t="shared" si="1"/>
        <v>0</v>
      </c>
      <c r="X7" s="18"/>
      <c r="Y7" s="18">
        <f t="shared" si="2"/>
        <v>0</v>
      </c>
    </row>
    <row r="8" spans="1:25" ht="15.75">
      <c r="A8" s="4" t="s">
        <v>9</v>
      </c>
      <c r="B8" s="5" t="s">
        <v>12</v>
      </c>
      <c r="C8" s="6" t="s">
        <v>8</v>
      </c>
      <c r="D8" s="6">
        <v>260</v>
      </c>
      <c r="E8" s="6">
        <v>49.59</v>
      </c>
      <c r="F8" s="6"/>
      <c r="G8" s="6"/>
      <c r="H8" s="6">
        <v>180</v>
      </c>
      <c r="I8" s="6">
        <v>20</v>
      </c>
      <c r="J8" s="6">
        <v>60</v>
      </c>
      <c r="K8" s="6">
        <v>0</v>
      </c>
      <c r="L8" s="6">
        <v>15</v>
      </c>
      <c r="M8" s="6"/>
      <c r="N8" s="6"/>
      <c r="O8" s="6">
        <v>32</v>
      </c>
      <c r="P8" s="6">
        <v>2.8</v>
      </c>
      <c r="Q8" s="6"/>
      <c r="R8" s="6">
        <v>4</v>
      </c>
      <c r="S8" s="6">
        <v>50</v>
      </c>
      <c r="T8" s="20">
        <f t="shared" si="0"/>
        <v>673.39</v>
      </c>
      <c r="U8" s="21">
        <f>T8/2</f>
        <v>336.695</v>
      </c>
      <c r="V8" s="18"/>
      <c r="W8" s="18">
        <f t="shared" si="1"/>
        <v>0</v>
      </c>
      <c r="X8" s="18"/>
      <c r="Y8" s="18">
        <f t="shared" si="2"/>
        <v>0</v>
      </c>
    </row>
    <row r="9" spans="1:25" ht="15.75">
      <c r="A9" s="4" t="s">
        <v>9</v>
      </c>
      <c r="B9" s="5" t="s">
        <v>13</v>
      </c>
      <c r="C9" s="6" t="s">
        <v>8</v>
      </c>
      <c r="D9" s="6">
        <v>144</v>
      </c>
      <c r="E9" s="6"/>
      <c r="F9" s="6"/>
      <c r="G9" s="6">
        <v>35</v>
      </c>
      <c r="H9" s="6"/>
      <c r="I9" s="6"/>
      <c r="J9" s="6">
        <v>12</v>
      </c>
      <c r="K9" s="6">
        <v>0</v>
      </c>
      <c r="L9" s="6">
        <v>0</v>
      </c>
      <c r="M9" s="6">
        <v>6</v>
      </c>
      <c r="N9" s="6">
        <v>7</v>
      </c>
      <c r="O9" s="6">
        <v>53</v>
      </c>
      <c r="P9" s="6">
        <v>2.5</v>
      </c>
      <c r="Q9" s="6">
        <v>8</v>
      </c>
      <c r="R9" s="6">
        <v>2</v>
      </c>
      <c r="S9" s="6">
        <v>20</v>
      </c>
      <c r="T9" s="20">
        <f t="shared" si="0"/>
        <v>289.5</v>
      </c>
      <c r="U9" s="21">
        <f>T9/2</f>
        <v>144.75</v>
      </c>
      <c r="V9" s="18"/>
      <c r="W9" s="18">
        <f t="shared" si="1"/>
        <v>0</v>
      </c>
      <c r="X9" s="18"/>
      <c r="Y9" s="18">
        <f t="shared" si="2"/>
        <v>0</v>
      </c>
    </row>
    <row r="10" spans="1:25" ht="15.75">
      <c r="A10" s="4" t="s">
        <v>9</v>
      </c>
      <c r="B10" s="5" t="s">
        <v>14</v>
      </c>
      <c r="C10" s="6" t="s">
        <v>8</v>
      </c>
      <c r="D10" s="6"/>
      <c r="E10" s="6"/>
      <c r="F10" s="6">
        <v>1.05</v>
      </c>
      <c r="G10" s="6"/>
      <c r="H10" s="6"/>
      <c r="I10" s="6"/>
      <c r="J10" s="6">
        <v>2</v>
      </c>
      <c r="K10" s="6">
        <v>0</v>
      </c>
      <c r="L10" s="6">
        <v>7</v>
      </c>
      <c r="M10" s="6">
        <v>3</v>
      </c>
      <c r="N10" s="6">
        <v>5</v>
      </c>
      <c r="O10" s="6">
        <v>12</v>
      </c>
      <c r="P10" s="6">
        <v>1</v>
      </c>
      <c r="Q10" s="6">
        <v>8</v>
      </c>
      <c r="R10" s="6">
        <v>1</v>
      </c>
      <c r="S10" s="6"/>
      <c r="T10" s="6">
        <f t="shared" si="0"/>
        <v>40.05</v>
      </c>
      <c r="U10" s="21">
        <f>T10/2</f>
        <v>20.025</v>
      </c>
      <c r="V10" s="18"/>
      <c r="W10" s="18">
        <f t="shared" si="1"/>
        <v>0</v>
      </c>
      <c r="X10" s="18"/>
      <c r="Y10" s="18">
        <f t="shared" si="2"/>
        <v>0</v>
      </c>
    </row>
    <row r="11" spans="1:25" ht="30">
      <c r="A11" s="4" t="s">
        <v>9</v>
      </c>
      <c r="B11" s="5" t="s">
        <v>15</v>
      </c>
      <c r="C11" s="6"/>
      <c r="D11" s="6">
        <v>180</v>
      </c>
      <c r="E11" s="6">
        <v>37.67</v>
      </c>
      <c r="F11" s="6">
        <v>138.65</v>
      </c>
      <c r="G11" s="6"/>
      <c r="H11" s="6"/>
      <c r="I11" s="6">
        <v>50</v>
      </c>
      <c r="J11" s="6">
        <v>30</v>
      </c>
      <c r="K11" s="6">
        <v>0</v>
      </c>
      <c r="L11" s="6">
        <v>0</v>
      </c>
      <c r="M11" s="6"/>
      <c r="N11" s="6"/>
      <c r="O11" s="6">
        <v>0</v>
      </c>
      <c r="P11" s="6">
        <v>0</v>
      </c>
      <c r="Q11" s="6">
        <v>21</v>
      </c>
      <c r="R11" s="6">
        <v>0</v>
      </c>
      <c r="S11" s="6"/>
      <c r="T11" s="6">
        <f t="shared" si="0"/>
        <v>457.32000000000005</v>
      </c>
      <c r="U11" s="21">
        <f>T11/2</f>
        <v>228.66000000000003</v>
      </c>
      <c r="V11" s="18"/>
      <c r="W11" s="18">
        <f t="shared" si="1"/>
        <v>0</v>
      </c>
      <c r="X11" s="18"/>
      <c r="Y11" s="18">
        <f t="shared" si="2"/>
        <v>0</v>
      </c>
    </row>
    <row r="12" spans="1:25" ht="30">
      <c r="A12" s="4" t="s">
        <v>9</v>
      </c>
      <c r="B12" s="5" t="s">
        <v>16</v>
      </c>
      <c r="C12" s="6" t="s">
        <v>8</v>
      </c>
      <c r="D12" s="6">
        <v>170</v>
      </c>
      <c r="E12" s="6"/>
      <c r="F12" s="6">
        <v>25.9</v>
      </c>
      <c r="G12" s="6"/>
      <c r="H12" s="6"/>
      <c r="I12" s="6">
        <v>50</v>
      </c>
      <c r="J12" s="6"/>
      <c r="K12" s="6">
        <v>0</v>
      </c>
      <c r="L12" s="6">
        <v>0</v>
      </c>
      <c r="M12" s="6"/>
      <c r="N12" s="6"/>
      <c r="O12" s="6">
        <v>0</v>
      </c>
      <c r="P12" s="6">
        <v>0</v>
      </c>
      <c r="Q12" s="6"/>
      <c r="R12" s="6">
        <v>0</v>
      </c>
      <c r="S12" s="6"/>
      <c r="T12" s="20">
        <f t="shared" si="0"/>
        <v>245.9</v>
      </c>
      <c r="U12" s="21">
        <f>T12/2</f>
        <v>122.95</v>
      </c>
      <c r="V12" s="18"/>
      <c r="W12" s="18">
        <f t="shared" si="1"/>
        <v>0</v>
      </c>
      <c r="X12" s="18"/>
      <c r="Y12" s="18">
        <f t="shared" si="2"/>
        <v>0</v>
      </c>
    </row>
    <row r="13" spans="1:25" ht="15.75">
      <c r="A13" s="4" t="s">
        <v>9</v>
      </c>
      <c r="B13" s="6" t="s">
        <v>20</v>
      </c>
      <c r="C13" s="6" t="s">
        <v>8</v>
      </c>
      <c r="D13" s="6">
        <v>129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0">
        <f t="shared" si="0"/>
        <v>129</v>
      </c>
      <c r="U13" s="21">
        <f>T13/2</f>
        <v>64.5</v>
      </c>
      <c r="V13" s="18"/>
      <c r="W13" s="18">
        <f t="shared" si="1"/>
        <v>0</v>
      </c>
      <c r="X13" s="18"/>
      <c r="Y13" s="18">
        <f t="shared" si="2"/>
        <v>0</v>
      </c>
    </row>
    <row r="14" spans="1:25" ht="15.75">
      <c r="A14" s="4" t="s">
        <v>9</v>
      </c>
      <c r="B14" s="6" t="s">
        <v>21</v>
      </c>
      <c r="C14" s="6" t="s">
        <v>8</v>
      </c>
      <c r="D14" s="6">
        <v>220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0">
        <f t="shared" si="0"/>
        <v>220</v>
      </c>
      <c r="U14" s="21">
        <f>T14/2</f>
        <v>110</v>
      </c>
      <c r="V14" s="18"/>
      <c r="W14" s="18">
        <f t="shared" si="1"/>
        <v>0</v>
      </c>
      <c r="X14" s="18"/>
      <c r="Y14" s="18">
        <f t="shared" si="2"/>
        <v>0</v>
      </c>
    </row>
    <row r="15" spans="1:25" ht="15.75">
      <c r="A15" s="4" t="s">
        <v>9</v>
      </c>
      <c r="B15" s="6" t="s">
        <v>22</v>
      </c>
      <c r="C15" s="6" t="s">
        <v>8</v>
      </c>
      <c r="D15" s="6">
        <v>160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20">
        <f t="shared" si="0"/>
        <v>160</v>
      </c>
      <c r="U15" s="21">
        <f>T15/2</f>
        <v>80</v>
      </c>
      <c r="V15" s="18"/>
      <c r="W15" s="18">
        <f t="shared" si="1"/>
        <v>0</v>
      </c>
      <c r="X15" s="18"/>
      <c r="Y15" s="18">
        <f t="shared" si="2"/>
        <v>0</v>
      </c>
    </row>
    <row r="16" spans="1:25" ht="15.75">
      <c r="A16" s="4" t="s">
        <v>9</v>
      </c>
      <c r="B16" s="6" t="s">
        <v>23</v>
      </c>
      <c r="C16" s="6" t="s">
        <v>8</v>
      </c>
      <c r="D16" s="6">
        <v>90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0">
        <f t="shared" si="0"/>
        <v>90</v>
      </c>
      <c r="U16" s="21">
        <f>T16/2</f>
        <v>45</v>
      </c>
      <c r="V16" s="18"/>
      <c r="W16" s="18">
        <f t="shared" si="1"/>
        <v>0</v>
      </c>
      <c r="X16" s="18"/>
      <c r="Y16" s="18">
        <f t="shared" si="2"/>
        <v>0</v>
      </c>
    </row>
    <row r="17" spans="1:25" ht="15.75">
      <c r="A17" s="4" t="s">
        <v>9</v>
      </c>
      <c r="B17" s="8" t="s">
        <v>28</v>
      </c>
      <c r="C17" s="6" t="s">
        <v>8</v>
      </c>
      <c r="D17" s="6"/>
      <c r="E17" s="6">
        <v>8.55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0">
        <f t="shared" si="0"/>
        <v>8.55</v>
      </c>
      <c r="U17" s="21">
        <f>T17/2</f>
        <v>4.275</v>
      </c>
      <c r="V17" s="18"/>
      <c r="W17" s="18">
        <f t="shared" si="1"/>
        <v>0</v>
      </c>
      <c r="X17" s="18"/>
      <c r="Y17" s="18">
        <f t="shared" si="2"/>
        <v>0</v>
      </c>
    </row>
    <row r="18" spans="1:25" ht="15.75">
      <c r="A18" s="4" t="s">
        <v>9</v>
      </c>
      <c r="B18" s="4" t="s">
        <v>30</v>
      </c>
      <c r="C18" s="6" t="s">
        <v>8</v>
      </c>
      <c r="D18" s="6"/>
      <c r="E18" s="6"/>
      <c r="F18" s="6"/>
      <c r="G18" s="6">
        <v>120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0">
        <f t="shared" si="0"/>
        <v>120</v>
      </c>
      <c r="U18" s="21">
        <f>T18/2</f>
        <v>60</v>
      </c>
      <c r="V18" s="18"/>
      <c r="W18" s="18">
        <f t="shared" si="1"/>
        <v>0</v>
      </c>
      <c r="X18" s="18"/>
      <c r="Y18" s="18">
        <f t="shared" si="2"/>
        <v>0</v>
      </c>
    </row>
    <row r="19" spans="1:25" ht="15.75">
      <c r="A19" s="4" t="s">
        <v>9</v>
      </c>
      <c r="B19" s="4" t="s">
        <v>31</v>
      </c>
      <c r="C19" s="6" t="s">
        <v>8</v>
      </c>
      <c r="D19" s="6"/>
      <c r="E19" s="6"/>
      <c r="F19" s="6"/>
      <c r="G19" s="6">
        <v>50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0">
        <f t="shared" si="0"/>
        <v>50</v>
      </c>
      <c r="U19" s="21">
        <f>T19/2</f>
        <v>25</v>
      </c>
      <c r="V19" s="18"/>
      <c r="W19" s="18">
        <f t="shared" si="1"/>
        <v>0</v>
      </c>
      <c r="X19" s="18"/>
      <c r="Y19" s="18">
        <f t="shared" si="2"/>
        <v>0</v>
      </c>
    </row>
    <row r="20" spans="1:25" ht="15.75">
      <c r="A20" s="4" t="s">
        <v>9</v>
      </c>
      <c r="B20" s="9" t="s">
        <v>18</v>
      </c>
      <c r="C20" s="10" t="s">
        <v>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25</v>
      </c>
      <c r="T20" s="10">
        <f t="shared" si="0"/>
        <v>25</v>
      </c>
      <c r="U20" s="21">
        <f>T20/2</f>
        <v>12.5</v>
      </c>
      <c r="V20" s="18"/>
      <c r="W20" s="18">
        <f aca="true" t="shared" si="3" ref="W20:W38">U20*V20</f>
        <v>0</v>
      </c>
      <c r="X20" s="18"/>
      <c r="Y20" s="18">
        <f t="shared" si="2"/>
        <v>0</v>
      </c>
    </row>
    <row r="21" spans="1:25" ht="15.75">
      <c r="A21" s="4" t="s">
        <v>9</v>
      </c>
      <c r="B21" s="4" t="s">
        <v>29</v>
      </c>
      <c r="C21" s="6" t="s">
        <v>8</v>
      </c>
      <c r="D21" s="6"/>
      <c r="E21" s="6"/>
      <c r="F21" s="6">
        <v>28.1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20">
        <f t="shared" si="0"/>
        <v>28.1</v>
      </c>
      <c r="U21" s="21">
        <f>T21/2</f>
        <v>14.05</v>
      </c>
      <c r="V21" s="18"/>
      <c r="W21" s="18">
        <f t="shared" si="3"/>
        <v>0</v>
      </c>
      <c r="X21" s="18"/>
      <c r="Y21" s="18">
        <f t="shared" si="2"/>
        <v>0</v>
      </c>
    </row>
    <row r="22" spans="1:25" ht="15.75">
      <c r="A22" s="4" t="s">
        <v>9</v>
      </c>
      <c r="B22" s="4" t="s">
        <v>17</v>
      </c>
      <c r="C22" s="6" t="s">
        <v>8</v>
      </c>
      <c r="D22" s="6"/>
      <c r="E22" s="6"/>
      <c r="F22" s="6">
        <v>265.96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25</v>
      </c>
      <c r="T22" s="20">
        <f t="shared" si="0"/>
        <v>290.96</v>
      </c>
      <c r="U22" s="21">
        <f>T22/2</f>
        <v>145.48</v>
      </c>
      <c r="V22" s="18"/>
      <c r="W22" s="18">
        <f t="shared" si="3"/>
        <v>0</v>
      </c>
      <c r="X22" s="18"/>
      <c r="Y22" s="18">
        <f t="shared" si="2"/>
        <v>0</v>
      </c>
    </row>
    <row r="23" spans="1:25" ht="15.75">
      <c r="A23" s="4" t="s">
        <v>9</v>
      </c>
      <c r="B23" s="7" t="s">
        <v>26</v>
      </c>
      <c r="C23" s="6" t="s">
        <v>8</v>
      </c>
      <c r="D23" s="6"/>
      <c r="E23" s="6">
        <v>23.35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0">
        <f t="shared" si="0"/>
        <v>23.35</v>
      </c>
      <c r="U23" s="21">
        <f>T23/2</f>
        <v>11.675</v>
      </c>
      <c r="V23" s="18"/>
      <c r="W23" s="18">
        <f t="shared" si="3"/>
        <v>0</v>
      </c>
      <c r="X23" s="18"/>
      <c r="Y23" s="18">
        <f t="shared" si="2"/>
        <v>0</v>
      </c>
    </row>
    <row r="24" spans="1:25" ht="15.75">
      <c r="A24" s="4" t="s">
        <v>9</v>
      </c>
      <c r="B24" s="7" t="s">
        <v>27</v>
      </c>
      <c r="C24" s="6" t="s">
        <v>8</v>
      </c>
      <c r="D24" s="6"/>
      <c r="E24" s="6">
        <v>71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0">
        <f t="shared" si="0"/>
        <v>71</v>
      </c>
      <c r="U24" s="21">
        <f>T24/2</f>
        <v>35.5</v>
      </c>
      <c r="V24" s="18"/>
      <c r="W24" s="18">
        <f t="shared" si="3"/>
        <v>0</v>
      </c>
      <c r="X24" s="18"/>
      <c r="Y24" s="18">
        <f t="shared" si="2"/>
        <v>0</v>
      </c>
    </row>
    <row r="25" spans="1:25" ht="15.75">
      <c r="A25" s="4" t="s">
        <v>9</v>
      </c>
      <c r="B25" s="6" t="s">
        <v>45</v>
      </c>
      <c r="C25" s="6" t="s">
        <v>8</v>
      </c>
      <c r="D25" s="6">
        <v>1745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0">
        <f t="shared" si="0"/>
        <v>1745</v>
      </c>
      <c r="U25" s="21">
        <f>T25/2</f>
        <v>872.5</v>
      </c>
      <c r="V25" s="18"/>
      <c r="W25" s="18">
        <f t="shared" si="3"/>
        <v>0</v>
      </c>
      <c r="X25" s="18"/>
      <c r="Y25" s="18">
        <f t="shared" si="2"/>
        <v>0</v>
      </c>
    </row>
    <row r="26" spans="1:25" ht="15.75">
      <c r="A26" s="4" t="s">
        <v>9</v>
      </c>
      <c r="B26" s="6" t="s">
        <v>19</v>
      </c>
      <c r="C26" s="6" t="s">
        <v>8</v>
      </c>
      <c r="D26" s="6">
        <v>92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0">
        <f t="shared" si="0"/>
        <v>92</v>
      </c>
      <c r="U26" s="21">
        <f>T26/2</f>
        <v>46</v>
      </c>
      <c r="V26" s="18"/>
      <c r="W26" s="18">
        <f t="shared" si="3"/>
        <v>0</v>
      </c>
      <c r="X26" s="18"/>
      <c r="Y26" s="18">
        <f t="shared" si="2"/>
        <v>0</v>
      </c>
    </row>
    <row r="27" spans="1:25" ht="15.75">
      <c r="A27" s="4" t="s">
        <v>9</v>
      </c>
      <c r="B27" s="6" t="s">
        <v>46</v>
      </c>
      <c r="C27" s="6" t="s">
        <v>8</v>
      </c>
      <c r="D27" s="6">
        <v>150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0">
        <f t="shared" si="0"/>
        <v>150</v>
      </c>
      <c r="U27" s="21">
        <f>T27/2</f>
        <v>75</v>
      </c>
      <c r="V27" s="18"/>
      <c r="W27" s="18">
        <f t="shared" si="3"/>
        <v>0</v>
      </c>
      <c r="X27" s="18"/>
      <c r="Y27" s="18">
        <f t="shared" si="2"/>
        <v>0</v>
      </c>
    </row>
    <row r="28" spans="1:25" ht="15.75">
      <c r="A28" s="4" t="s">
        <v>9</v>
      </c>
      <c r="B28" s="6" t="s">
        <v>47</v>
      </c>
      <c r="C28" s="6" t="s">
        <v>8</v>
      </c>
      <c r="D28" s="6">
        <v>197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0">
        <f t="shared" si="0"/>
        <v>197</v>
      </c>
      <c r="U28" s="21">
        <f>T28/2</f>
        <v>98.5</v>
      </c>
      <c r="V28" s="18"/>
      <c r="W28" s="18">
        <f t="shared" si="3"/>
        <v>0</v>
      </c>
      <c r="X28" s="18"/>
      <c r="Y28" s="18">
        <f t="shared" si="2"/>
        <v>0</v>
      </c>
    </row>
    <row r="29" spans="1:25" ht="15.75">
      <c r="A29" s="4" t="s">
        <v>9</v>
      </c>
      <c r="B29" s="6" t="s">
        <v>48</v>
      </c>
      <c r="C29" s="6" t="s">
        <v>8</v>
      </c>
      <c r="D29" s="6">
        <v>120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0">
        <f t="shared" si="0"/>
        <v>120</v>
      </c>
      <c r="U29" s="21">
        <f>T29/2</f>
        <v>60</v>
      </c>
      <c r="V29" s="18"/>
      <c r="W29" s="18">
        <f t="shared" si="3"/>
        <v>0</v>
      </c>
      <c r="X29" s="18"/>
      <c r="Y29" s="18">
        <f t="shared" si="2"/>
        <v>0</v>
      </c>
    </row>
    <row r="30" spans="1:25" ht="15.75">
      <c r="A30" s="4" t="s">
        <v>9</v>
      </c>
      <c r="B30" s="6" t="s">
        <v>49</v>
      </c>
      <c r="C30" s="6" t="s">
        <v>8</v>
      </c>
      <c r="D30" s="6">
        <v>132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0">
        <f t="shared" si="0"/>
        <v>132</v>
      </c>
      <c r="U30" s="21">
        <f>T30/2</f>
        <v>66</v>
      </c>
      <c r="V30" s="18"/>
      <c r="W30" s="18">
        <f t="shared" si="3"/>
        <v>0</v>
      </c>
      <c r="X30" s="18"/>
      <c r="Y30" s="18">
        <f t="shared" si="2"/>
        <v>0</v>
      </c>
    </row>
    <row r="31" spans="1:25" ht="15.75">
      <c r="A31" s="4" t="s">
        <v>9</v>
      </c>
      <c r="B31" s="6" t="s">
        <v>50</v>
      </c>
      <c r="C31" s="6" t="s">
        <v>8</v>
      </c>
      <c r="D31" s="6">
        <v>26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0">
        <f t="shared" si="0"/>
        <v>26</v>
      </c>
      <c r="U31" s="21">
        <f>T31/2</f>
        <v>13</v>
      </c>
      <c r="V31" s="18"/>
      <c r="W31" s="18">
        <f t="shared" si="3"/>
        <v>0</v>
      </c>
      <c r="X31" s="18"/>
      <c r="Y31" s="18">
        <f t="shared" si="2"/>
        <v>0</v>
      </c>
    </row>
    <row r="32" spans="1:25" ht="15.75">
      <c r="A32" s="4" t="s">
        <v>9</v>
      </c>
      <c r="B32" s="6" t="s">
        <v>51</v>
      </c>
      <c r="C32" s="6" t="s">
        <v>8</v>
      </c>
      <c r="D32" s="6">
        <v>19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0">
        <f t="shared" si="0"/>
        <v>19</v>
      </c>
      <c r="U32" s="21">
        <f>T32/2</f>
        <v>9.5</v>
      </c>
      <c r="V32" s="18"/>
      <c r="W32" s="18">
        <f t="shared" si="3"/>
        <v>0</v>
      </c>
      <c r="X32" s="18"/>
      <c r="Y32" s="18">
        <f t="shared" si="2"/>
        <v>0</v>
      </c>
    </row>
    <row r="33" spans="1:25" ht="15.75">
      <c r="A33" s="4" t="s">
        <v>9</v>
      </c>
      <c r="B33" s="6" t="s">
        <v>52</v>
      </c>
      <c r="C33" s="6" t="s">
        <v>8</v>
      </c>
      <c r="D33" s="6">
        <v>19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0">
        <f t="shared" si="0"/>
        <v>19</v>
      </c>
      <c r="U33" s="21">
        <f>T33/2</f>
        <v>9.5</v>
      </c>
      <c r="V33" s="18"/>
      <c r="W33" s="18">
        <f t="shared" si="3"/>
        <v>0</v>
      </c>
      <c r="X33" s="18"/>
      <c r="Y33" s="18">
        <f t="shared" si="2"/>
        <v>0</v>
      </c>
    </row>
    <row r="34" spans="1:25" ht="15.75">
      <c r="A34" s="4" t="s">
        <v>9</v>
      </c>
      <c r="B34" s="6" t="s">
        <v>53</v>
      </c>
      <c r="C34" s="6" t="s">
        <v>8</v>
      </c>
      <c r="D34" s="6">
        <v>35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20">
        <f t="shared" si="0"/>
        <v>35</v>
      </c>
      <c r="U34" s="21">
        <f>T34/2</f>
        <v>17.5</v>
      </c>
      <c r="V34" s="18"/>
      <c r="W34" s="18">
        <f t="shared" si="3"/>
        <v>0</v>
      </c>
      <c r="X34" s="18"/>
      <c r="Y34" s="18">
        <f t="shared" si="2"/>
        <v>0</v>
      </c>
    </row>
    <row r="35" spans="1:25" ht="15.75">
      <c r="A35" s="4" t="s">
        <v>9</v>
      </c>
      <c r="B35" s="6" t="s">
        <v>54</v>
      </c>
      <c r="C35" s="6" t="s">
        <v>8</v>
      </c>
      <c r="D35" s="6">
        <v>58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20">
        <f t="shared" si="0"/>
        <v>58</v>
      </c>
      <c r="U35" s="21">
        <f>T35/2</f>
        <v>29</v>
      </c>
      <c r="V35" s="18"/>
      <c r="W35" s="18">
        <f t="shared" si="3"/>
        <v>0</v>
      </c>
      <c r="X35" s="18"/>
      <c r="Y35" s="18">
        <f t="shared" si="2"/>
        <v>0</v>
      </c>
    </row>
    <row r="36" spans="1:25" ht="15.75">
      <c r="A36" s="4" t="s">
        <v>9</v>
      </c>
      <c r="B36" s="6" t="s">
        <v>55</v>
      </c>
      <c r="C36" s="6" t="s">
        <v>8</v>
      </c>
      <c r="D36" s="6">
        <v>160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0">
        <f t="shared" si="0"/>
        <v>160</v>
      </c>
      <c r="U36" s="21">
        <f>T36/2</f>
        <v>80</v>
      </c>
      <c r="V36" s="18"/>
      <c r="W36" s="18">
        <f t="shared" si="3"/>
        <v>0</v>
      </c>
      <c r="X36" s="18"/>
      <c r="Y36" s="18">
        <f t="shared" si="2"/>
        <v>0</v>
      </c>
    </row>
    <row r="37" spans="1:25" ht="15.75">
      <c r="A37" s="4" t="s">
        <v>9</v>
      </c>
      <c r="B37" s="8" t="s">
        <v>56</v>
      </c>
      <c r="C37" s="6" t="s">
        <v>8</v>
      </c>
      <c r="D37" s="6"/>
      <c r="E37" s="6">
        <v>129.9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20">
        <f t="shared" si="0"/>
        <v>129.9</v>
      </c>
      <c r="U37" s="21">
        <f>T37/2</f>
        <v>64.95</v>
      </c>
      <c r="V37" s="18"/>
      <c r="W37" s="18">
        <f t="shared" si="3"/>
        <v>0</v>
      </c>
      <c r="X37" s="18"/>
      <c r="Y37" s="18">
        <f t="shared" si="2"/>
        <v>0</v>
      </c>
    </row>
    <row r="38" spans="1:25" ht="15.75">
      <c r="A38" s="4" t="s">
        <v>9</v>
      </c>
      <c r="B38" s="4" t="s">
        <v>57</v>
      </c>
      <c r="C38" s="6" t="s">
        <v>8</v>
      </c>
      <c r="D38" s="6"/>
      <c r="E38" s="6"/>
      <c r="F38" s="6"/>
      <c r="G38" s="6">
        <v>150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30</v>
      </c>
      <c r="T38" s="20">
        <f t="shared" si="0"/>
        <v>180</v>
      </c>
      <c r="U38" s="21">
        <f>T38/2</f>
        <v>90</v>
      </c>
      <c r="V38" s="18"/>
      <c r="W38" s="18">
        <f t="shared" si="3"/>
        <v>0</v>
      </c>
      <c r="X38" s="18"/>
      <c r="Y38" s="18">
        <f t="shared" si="2"/>
        <v>0</v>
      </c>
    </row>
    <row r="39" spans="22:25" ht="14.25">
      <c r="V39" t="s">
        <v>64</v>
      </c>
      <c r="W39" s="22">
        <f>SUM(W3:W38)</f>
        <v>0</v>
      </c>
      <c r="X39" s="22">
        <f>SUM(X3:X38)</f>
        <v>0</v>
      </c>
      <c r="Y39" s="22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2017-07-25T15:34:28Z</dcterms:created>
  <dcterms:modified xsi:type="dcterms:W3CDTF">2017-08-10T01:37:06Z</dcterms:modified>
  <cp:category/>
  <cp:version/>
  <cp:contentType/>
  <cp:contentStatus/>
</cp:coreProperties>
</file>